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I:\Документы\2Методики Excel\"/>
    </mc:Choice>
  </mc:AlternateContent>
  <xr:revisionPtr revIDLastSave="0" documentId="13_ncr:1_{97CBAF3C-05B5-4075-8C36-0B568C0FCC2E}" xr6:coauthVersionLast="47" xr6:coauthVersionMax="47" xr10:uidLastSave="{00000000-0000-0000-0000-000000000000}"/>
  <bookViews>
    <workbookView xWindow="-108" yWindow="-108" windowWidth="23256" windowHeight="14016" activeTab="1" xr2:uid="{00000000-000D-0000-FFFF-FFFF00000000}"/>
  </bookViews>
  <sheets>
    <sheet name="Данные" sheetId="1" r:id="rId1"/>
    <sheet name="Результаты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3" l="1"/>
  <c r="G3" i="3"/>
  <c r="F3" i="3"/>
  <c r="E3" i="3"/>
  <c r="B4" i="3"/>
  <c r="C4" i="3"/>
  <c r="D4" i="3"/>
  <c r="B5" i="3"/>
  <c r="C5" i="3"/>
  <c r="D5" i="3"/>
  <c r="B6" i="3"/>
  <c r="C6" i="3"/>
  <c r="D6" i="3"/>
  <c r="B7" i="3"/>
  <c r="C7" i="3"/>
  <c r="D7" i="3"/>
  <c r="B8" i="3"/>
  <c r="C8" i="3"/>
  <c r="D8" i="3"/>
  <c r="B9" i="3"/>
  <c r="C9" i="3"/>
  <c r="D9" i="3"/>
  <c r="B10" i="3"/>
  <c r="C10" i="3"/>
  <c r="D10" i="3"/>
  <c r="B11" i="3"/>
  <c r="C11" i="3"/>
  <c r="D11" i="3"/>
  <c r="B12" i="3"/>
  <c r="C12" i="3"/>
  <c r="D12" i="3"/>
  <c r="B13" i="3"/>
  <c r="C13" i="3"/>
  <c r="D13" i="3"/>
  <c r="B14" i="3"/>
  <c r="C14" i="3"/>
  <c r="D14" i="3"/>
  <c r="B15" i="3"/>
  <c r="C15" i="3"/>
  <c r="D15" i="3"/>
  <c r="B16" i="3"/>
  <c r="C16" i="3"/>
  <c r="D16" i="3"/>
  <c r="B17" i="3"/>
  <c r="C17" i="3"/>
  <c r="D17" i="3"/>
  <c r="B18" i="3"/>
  <c r="C18" i="3"/>
  <c r="D18" i="3"/>
  <c r="B19" i="3"/>
  <c r="C19" i="3"/>
  <c r="D19" i="3"/>
  <c r="B20" i="3"/>
  <c r="C20" i="3"/>
  <c r="D20" i="3"/>
  <c r="B21" i="3"/>
  <c r="C21" i="3"/>
  <c r="D21" i="3"/>
  <c r="B22" i="3"/>
  <c r="C22" i="3"/>
  <c r="D22" i="3"/>
  <c r="B23" i="3"/>
  <c r="C23" i="3"/>
  <c r="D23" i="3"/>
  <c r="B24" i="3"/>
  <c r="C24" i="3"/>
  <c r="D24" i="3"/>
  <c r="B25" i="3"/>
  <c r="C25" i="3"/>
  <c r="D25" i="3"/>
  <c r="B26" i="3"/>
  <c r="C26" i="3"/>
  <c r="D26" i="3"/>
  <c r="B27" i="3"/>
  <c r="C27" i="3"/>
  <c r="D27" i="3"/>
  <c r="B28" i="3"/>
  <c r="C28" i="3"/>
  <c r="D28" i="3"/>
  <c r="B29" i="3"/>
  <c r="C29" i="3"/>
  <c r="D29" i="3"/>
  <c r="B30" i="3"/>
  <c r="C30" i="3"/>
  <c r="D30" i="3"/>
  <c r="B31" i="3"/>
  <c r="C31" i="3"/>
  <c r="D31" i="3"/>
  <c r="B32" i="3"/>
  <c r="C32" i="3"/>
  <c r="D32" i="3"/>
  <c r="B33" i="3"/>
  <c r="C33" i="3"/>
  <c r="D33" i="3"/>
  <c r="B34" i="3"/>
  <c r="C34" i="3"/>
  <c r="D34" i="3"/>
  <c r="B35" i="3"/>
  <c r="C35" i="3"/>
  <c r="D35" i="3"/>
  <c r="B36" i="3"/>
  <c r="C36" i="3"/>
  <c r="D36" i="3"/>
  <c r="B37" i="3"/>
  <c r="C37" i="3"/>
  <c r="D37" i="3"/>
  <c r="C3" i="3"/>
  <c r="D3" i="3"/>
  <c r="B3" i="3"/>
  <c r="I3" i="3" s="1"/>
  <c r="F34" i="3" l="1"/>
  <c r="I34" i="3"/>
  <c r="E34" i="3"/>
  <c r="H34" i="3"/>
  <c r="G34" i="3"/>
  <c r="H18" i="3"/>
  <c r="F18" i="3"/>
  <c r="I18" i="3"/>
  <c r="E18" i="3"/>
  <c r="G18" i="3"/>
  <c r="G36" i="3"/>
  <c r="F36" i="3"/>
  <c r="I36" i="3"/>
  <c r="E36" i="3"/>
  <c r="H36" i="3"/>
  <c r="G32" i="3"/>
  <c r="F32" i="3"/>
  <c r="I32" i="3"/>
  <c r="E32" i="3"/>
  <c r="H32" i="3"/>
  <c r="H28" i="3"/>
  <c r="G28" i="3"/>
  <c r="F28" i="3"/>
  <c r="I28" i="3"/>
  <c r="E28" i="3"/>
  <c r="G24" i="3"/>
  <c r="F24" i="3"/>
  <c r="I24" i="3"/>
  <c r="E24" i="3"/>
  <c r="H24" i="3"/>
  <c r="H20" i="3"/>
  <c r="G20" i="3"/>
  <c r="F20" i="3"/>
  <c r="I20" i="3"/>
  <c r="E20" i="3"/>
  <c r="H16" i="3"/>
  <c r="G16" i="3"/>
  <c r="F16" i="3"/>
  <c r="I16" i="3"/>
  <c r="E16" i="3"/>
  <c r="H12" i="3"/>
  <c r="G12" i="3"/>
  <c r="F12" i="3"/>
  <c r="I12" i="3"/>
  <c r="E12" i="3"/>
  <c r="H8" i="3"/>
  <c r="G8" i="3"/>
  <c r="F8" i="3"/>
  <c r="I8" i="3"/>
  <c r="E8" i="3"/>
  <c r="H4" i="3"/>
  <c r="F4" i="3"/>
  <c r="I4" i="3"/>
  <c r="E4" i="3"/>
  <c r="G4" i="3"/>
  <c r="H30" i="3"/>
  <c r="F30" i="3"/>
  <c r="I30" i="3"/>
  <c r="E30" i="3"/>
  <c r="G30" i="3"/>
  <c r="H26" i="3"/>
  <c r="F26" i="3"/>
  <c r="I26" i="3"/>
  <c r="E26" i="3"/>
  <c r="G26" i="3"/>
  <c r="H14" i="3"/>
  <c r="F14" i="3"/>
  <c r="I14" i="3"/>
  <c r="E14" i="3"/>
  <c r="G14" i="3"/>
  <c r="H10" i="3"/>
  <c r="F10" i="3"/>
  <c r="I10" i="3"/>
  <c r="E10" i="3"/>
  <c r="G10" i="3"/>
  <c r="I35" i="3"/>
  <c r="H35" i="3"/>
  <c r="E35" i="3"/>
  <c r="G35" i="3"/>
  <c r="F35" i="3"/>
  <c r="E31" i="3"/>
  <c r="H31" i="3"/>
  <c r="G31" i="3"/>
  <c r="F31" i="3"/>
  <c r="I31" i="3"/>
  <c r="E27" i="3"/>
  <c r="H27" i="3"/>
  <c r="G27" i="3"/>
  <c r="F27" i="3"/>
  <c r="I27" i="3"/>
  <c r="F23" i="3"/>
  <c r="I23" i="3"/>
  <c r="E23" i="3"/>
  <c r="H23" i="3"/>
  <c r="G23" i="3"/>
  <c r="F19" i="3"/>
  <c r="I19" i="3"/>
  <c r="E19" i="3"/>
  <c r="H19" i="3"/>
  <c r="G19" i="3"/>
  <c r="F15" i="3"/>
  <c r="I15" i="3"/>
  <c r="E15" i="3"/>
  <c r="H15" i="3"/>
  <c r="G15" i="3"/>
  <c r="F11" i="3"/>
  <c r="I11" i="3"/>
  <c r="E11" i="3"/>
  <c r="H11" i="3"/>
  <c r="G11" i="3"/>
  <c r="F7" i="3"/>
  <c r="I7" i="3"/>
  <c r="H7" i="3"/>
  <c r="G7" i="3"/>
  <c r="E7" i="3"/>
  <c r="H22" i="3"/>
  <c r="F22" i="3"/>
  <c r="I22" i="3"/>
  <c r="E22" i="3"/>
  <c r="G22" i="3"/>
  <c r="H6" i="3"/>
  <c r="F6" i="3"/>
  <c r="I6" i="3"/>
  <c r="E6" i="3"/>
  <c r="G6" i="3"/>
  <c r="H37" i="3"/>
  <c r="E37" i="3"/>
  <c r="G37" i="3"/>
  <c r="F37" i="3"/>
  <c r="I37" i="3"/>
  <c r="F33" i="3"/>
  <c r="H33" i="3"/>
  <c r="G33" i="3"/>
  <c r="I33" i="3"/>
  <c r="E33" i="3"/>
  <c r="H29" i="3"/>
  <c r="G29" i="3"/>
  <c r="F29" i="3"/>
  <c r="I29" i="3"/>
  <c r="E29" i="3"/>
  <c r="F25" i="3"/>
  <c r="H25" i="3"/>
  <c r="G25" i="3"/>
  <c r="I25" i="3"/>
  <c r="E25" i="3"/>
  <c r="F21" i="3"/>
  <c r="H21" i="3"/>
  <c r="G21" i="3"/>
  <c r="I21" i="3"/>
  <c r="E21" i="3"/>
  <c r="F17" i="3"/>
  <c r="I17" i="3"/>
  <c r="H17" i="3"/>
  <c r="G17" i="3"/>
  <c r="E17" i="3"/>
  <c r="F13" i="3"/>
  <c r="I13" i="3"/>
  <c r="H13" i="3"/>
  <c r="G13" i="3"/>
  <c r="E13" i="3"/>
  <c r="F9" i="3"/>
  <c r="I9" i="3"/>
  <c r="H9" i="3"/>
  <c r="G9" i="3"/>
  <c r="E9" i="3"/>
  <c r="F5" i="3"/>
  <c r="I5" i="3"/>
  <c r="E5" i="3"/>
  <c r="H5" i="3"/>
  <c r="G5" i="3"/>
</calcChain>
</file>

<file path=xl/sharedStrings.xml><?xml version="1.0" encoding="utf-8"?>
<sst xmlns="http://schemas.openxmlformats.org/spreadsheetml/2006/main" count="20" uniqueCount="16">
  <si>
    <t>№</t>
  </si>
  <si>
    <t>Фамилия И.О.</t>
  </si>
  <si>
    <t>Возраст</t>
  </si>
  <si>
    <t>Пол</t>
  </si>
  <si>
    <t>https://vk.com/psylab_help</t>
  </si>
  <si>
    <t>М</t>
  </si>
  <si>
    <t>Баллы</t>
  </si>
  <si>
    <t xml:space="preserve">Симптоматический опросник Хопкинса </t>
  </si>
  <si>
    <t>Симптоматический опросник Хопкинса</t>
  </si>
  <si>
    <t>Расстройства настроения</t>
  </si>
  <si>
    <t>Нарушение межличностных отношений</t>
  </si>
  <si>
    <t>Психосоматические симптомы</t>
  </si>
  <si>
    <t>Приспособление к болезни</t>
  </si>
  <si>
    <t>Ответ Да=1</t>
  </si>
  <si>
    <t>Карапузов  ВА</t>
  </si>
  <si>
    <t xml:space="preserve">Общий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</si>
</sst>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color theme="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8"/>
      <color theme="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10" borderId="1" xfId="0" applyFill="1" applyBorder="1"/>
    <xf numFmtId="0" fontId="0" fillId="10" borderId="1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11" borderId="1" xfId="0" applyFill="1" applyBorder="1"/>
    <xf numFmtId="0" fontId="4" fillId="6" borderId="1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vertical="center"/>
    </xf>
    <xf numFmtId="0" fontId="6" fillId="6" borderId="5" xfId="1" applyFont="1" applyFill="1" applyBorder="1" applyAlignment="1">
      <alignment horizontal="center" vertical="center"/>
    </xf>
    <xf numFmtId="0" fontId="6" fillId="6" borderId="3" xfId="1" applyFont="1" applyFill="1" applyBorder="1" applyAlignment="1">
      <alignment horizontal="center" vertical="center"/>
    </xf>
    <xf numFmtId="0" fontId="6" fillId="6" borderId="6" xfId="1" applyFont="1" applyFill="1" applyBorder="1" applyAlignment="1">
      <alignment horizontal="center" vertical="center"/>
    </xf>
    <xf numFmtId="0" fontId="6" fillId="6" borderId="0" xfId="1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textRotation="90" wrapText="1"/>
    </xf>
    <xf numFmtId="0" fontId="1" fillId="9" borderId="1" xfId="0" applyFont="1" applyFill="1" applyBorder="1" applyAlignment="1">
      <alignment horizontal="center" textRotation="90" wrapText="1"/>
    </xf>
    <xf numFmtId="0" fontId="1" fillId="9" borderId="1" xfId="0" applyFont="1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vk.com/psylab_hel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X37"/>
  <sheetViews>
    <sheetView workbookViewId="0">
      <selection activeCell="Y3" sqref="Y3"/>
    </sheetView>
  </sheetViews>
  <sheetFormatPr defaultRowHeight="14.4" x14ac:dyDescent="0.3"/>
  <cols>
    <col min="1" max="1" width="3.77734375" customWidth="1"/>
    <col min="2" max="2" width="16.21875" style="1" customWidth="1"/>
    <col min="3" max="4" width="8.88671875" style="1"/>
    <col min="5" max="17" width="4.77734375" style="1" customWidth="1"/>
    <col min="18" max="26" width="4.77734375" customWidth="1"/>
  </cols>
  <sheetData>
    <row r="1" spans="1:24" x14ac:dyDescent="0.3">
      <c r="A1" s="10" t="s">
        <v>8</v>
      </c>
      <c r="B1" s="10"/>
      <c r="C1" s="10"/>
      <c r="D1" s="10"/>
      <c r="E1" s="11" t="s">
        <v>13</v>
      </c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4" x14ac:dyDescent="0.3">
      <c r="A2" s="4" t="s">
        <v>0</v>
      </c>
      <c r="B2" s="4" t="s">
        <v>1</v>
      </c>
      <c r="C2" s="4" t="s">
        <v>2</v>
      </c>
      <c r="D2" s="4" t="s">
        <v>3</v>
      </c>
      <c r="E2" s="2">
        <v>1</v>
      </c>
      <c r="F2" s="2">
        <v>2</v>
      </c>
      <c r="G2" s="2">
        <v>3</v>
      </c>
      <c r="H2" s="2">
        <v>4</v>
      </c>
      <c r="I2" s="2">
        <v>5</v>
      </c>
      <c r="J2" s="2">
        <v>6</v>
      </c>
      <c r="K2" s="2">
        <v>7</v>
      </c>
      <c r="L2" s="2">
        <v>8</v>
      </c>
      <c r="M2" s="2">
        <v>9</v>
      </c>
      <c r="N2" s="2">
        <v>10</v>
      </c>
      <c r="O2" s="2">
        <v>11</v>
      </c>
      <c r="P2" s="2">
        <v>12</v>
      </c>
      <c r="Q2" s="2">
        <v>13</v>
      </c>
      <c r="R2" s="2">
        <v>14</v>
      </c>
      <c r="S2" s="2">
        <v>15</v>
      </c>
      <c r="T2" s="2">
        <v>16</v>
      </c>
      <c r="U2" s="2">
        <v>17</v>
      </c>
      <c r="V2" s="2">
        <v>18</v>
      </c>
      <c r="W2" s="2">
        <v>19</v>
      </c>
      <c r="X2" s="2">
        <v>20</v>
      </c>
    </row>
    <row r="3" spans="1:24" x14ac:dyDescent="0.3">
      <c r="A3" s="6">
        <v>1</v>
      </c>
      <c r="B3" s="7" t="s">
        <v>14</v>
      </c>
      <c r="C3" s="7">
        <v>18</v>
      </c>
      <c r="D3" s="7" t="s">
        <v>5</v>
      </c>
      <c r="E3" s="5">
        <v>1</v>
      </c>
      <c r="F3" s="5"/>
      <c r="G3" s="5">
        <v>1</v>
      </c>
      <c r="H3" s="5">
        <v>1</v>
      </c>
      <c r="I3" s="5"/>
      <c r="J3" s="5"/>
      <c r="K3" s="5">
        <v>1</v>
      </c>
      <c r="L3" s="5"/>
      <c r="M3" s="5">
        <v>1</v>
      </c>
      <c r="N3" s="5"/>
      <c r="O3" s="5">
        <v>1</v>
      </c>
      <c r="P3" s="5">
        <v>1</v>
      </c>
      <c r="Q3" s="5"/>
      <c r="R3" s="5">
        <v>1</v>
      </c>
      <c r="S3" s="5"/>
      <c r="T3" s="5">
        <v>1</v>
      </c>
      <c r="U3" s="5"/>
      <c r="V3" s="5">
        <v>1</v>
      </c>
      <c r="W3" s="5"/>
      <c r="X3" s="5">
        <v>1</v>
      </c>
    </row>
    <row r="4" spans="1:24" x14ac:dyDescent="0.3">
      <c r="A4" s="6">
        <v>2</v>
      </c>
      <c r="B4" s="7"/>
      <c r="C4" s="7"/>
      <c r="D4" s="7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x14ac:dyDescent="0.3">
      <c r="A5" s="6">
        <v>3</v>
      </c>
      <c r="B5" s="7"/>
      <c r="C5" s="7"/>
      <c r="D5" s="7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x14ac:dyDescent="0.3">
      <c r="A6" s="6">
        <v>4</v>
      </c>
      <c r="B6" s="7"/>
      <c r="C6" s="7"/>
      <c r="D6" s="7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x14ac:dyDescent="0.3">
      <c r="A7" s="6">
        <v>5</v>
      </c>
      <c r="B7" s="7"/>
      <c r="C7" s="7"/>
      <c r="D7" s="7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x14ac:dyDescent="0.3">
      <c r="A8" s="6">
        <v>6</v>
      </c>
      <c r="B8" s="7"/>
      <c r="C8" s="7"/>
      <c r="D8" s="7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x14ac:dyDescent="0.3">
      <c r="A9" s="6">
        <v>7</v>
      </c>
      <c r="B9" s="7"/>
      <c r="C9" s="7"/>
      <c r="D9" s="7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x14ac:dyDescent="0.3">
      <c r="A10" s="6">
        <v>8</v>
      </c>
      <c r="B10" s="7"/>
      <c r="C10" s="7"/>
      <c r="D10" s="7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x14ac:dyDescent="0.3">
      <c r="A11" s="6">
        <v>9</v>
      </c>
      <c r="B11" s="7"/>
      <c r="C11" s="7"/>
      <c r="D11" s="7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x14ac:dyDescent="0.3">
      <c r="A12" s="6">
        <v>10</v>
      </c>
      <c r="B12" s="7"/>
      <c r="C12" s="7"/>
      <c r="D12" s="7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x14ac:dyDescent="0.3">
      <c r="A13" s="6">
        <v>11</v>
      </c>
      <c r="B13" s="7"/>
      <c r="C13" s="7"/>
      <c r="D13" s="7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x14ac:dyDescent="0.3">
      <c r="A14" s="6">
        <v>12</v>
      </c>
      <c r="B14" s="7"/>
      <c r="C14" s="7"/>
      <c r="D14" s="7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x14ac:dyDescent="0.3">
      <c r="A15" s="6">
        <v>13</v>
      </c>
      <c r="B15" s="7"/>
      <c r="C15" s="7"/>
      <c r="D15" s="7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x14ac:dyDescent="0.3">
      <c r="A16" s="6">
        <v>14</v>
      </c>
      <c r="B16" s="7"/>
      <c r="C16" s="7"/>
      <c r="D16" s="7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x14ac:dyDescent="0.3">
      <c r="A17" s="6">
        <v>15</v>
      </c>
      <c r="B17" s="7"/>
      <c r="C17" s="7"/>
      <c r="D17" s="7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x14ac:dyDescent="0.3">
      <c r="A18" s="6">
        <v>16</v>
      </c>
      <c r="B18" s="7"/>
      <c r="C18" s="7"/>
      <c r="D18" s="7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x14ac:dyDescent="0.3">
      <c r="A19" s="6">
        <v>17</v>
      </c>
      <c r="B19" s="7"/>
      <c r="C19" s="7"/>
      <c r="D19" s="7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x14ac:dyDescent="0.3">
      <c r="A20" s="6">
        <v>18</v>
      </c>
      <c r="B20" s="7"/>
      <c r="C20" s="7"/>
      <c r="D20" s="7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x14ac:dyDescent="0.3">
      <c r="A21" s="6">
        <v>19</v>
      </c>
      <c r="B21" s="7"/>
      <c r="C21" s="7"/>
      <c r="D21" s="7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x14ac:dyDescent="0.3">
      <c r="A22" s="6">
        <v>20</v>
      </c>
      <c r="B22" s="7"/>
      <c r="C22" s="7"/>
      <c r="D22" s="7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x14ac:dyDescent="0.3">
      <c r="A23" s="6">
        <v>21</v>
      </c>
      <c r="B23" s="7"/>
      <c r="C23" s="7"/>
      <c r="D23" s="7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x14ac:dyDescent="0.3">
      <c r="A24" s="6">
        <v>22</v>
      </c>
      <c r="B24" s="7"/>
      <c r="C24" s="7"/>
      <c r="D24" s="7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x14ac:dyDescent="0.3">
      <c r="A25" s="6">
        <v>23</v>
      </c>
      <c r="B25" s="7"/>
      <c r="C25" s="7"/>
      <c r="D25" s="7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x14ac:dyDescent="0.3">
      <c r="A26" s="6">
        <v>24</v>
      </c>
      <c r="B26" s="7"/>
      <c r="C26" s="7"/>
      <c r="D26" s="7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x14ac:dyDescent="0.3">
      <c r="A27" s="6">
        <v>25</v>
      </c>
      <c r="B27" s="7"/>
      <c r="C27" s="7"/>
      <c r="D27" s="7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x14ac:dyDescent="0.3">
      <c r="A28" s="6">
        <v>26</v>
      </c>
      <c r="B28" s="7"/>
      <c r="C28" s="7"/>
      <c r="D28" s="7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x14ac:dyDescent="0.3">
      <c r="A29" s="6">
        <v>27</v>
      </c>
      <c r="B29" s="7"/>
      <c r="C29" s="7"/>
      <c r="D29" s="7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x14ac:dyDescent="0.3">
      <c r="A30" s="6">
        <v>28</v>
      </c>
      <c r="B30" s="7"/>
      <c r="C30" s="7"/>
      <c r="D30" s="7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x14ac:dyDescent="0.3">
      <c r="A31" s="6">
        <v>29</v>
      </c>
      <c r="B31" s="7"/>
      <c r="C31" s="7"/>
      <c r="D31" s="7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x14ac:dyDescent="0.3">
      <c r="A32" s="6">
        <v>30</v>
      </c>
      <c r="B32" s="7"/>
      <c r="C32" s="7"/>
      <c r="D32" s="7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x14ac:dyDescent="0.3">
      <c r="A33" s="6">
        <v>31</v>
      </c>
      <c r="B33" s="7"/>
      <c r="C33" s="7"/>
      <c r="D33" s="7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x14ac:dyDescent="0.3">
      <c r="A34" s="6">
        <v>32</v>
      </c>
      <c r="B34" s="7"/>
      <c r="C34" s="7"/>
      <c r="D34" s="7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x14ac:dyDescent="0.3">
      <c r="A35" s="6">
        <v>33</v>
      </c>
      <c r="B35" s="7"/>
      <c r="C35" s="7"/>
      <c r="D35" s="7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x14ac:dyDescent="0.3">
      <c r="A36" s="6">
        <v>34</v>
      </c>
      <c r="B36" s="7"/>
      <c r="C36" s="7"/>
      <c r="D36" s="7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x14ac:dyDescent="0.3">
      <c r="A37" s="6">
        <v>35</v>
      </c>
      <c r="B37" s="7"/>
      <c r="C37" s="7"/>
      <c r="D37" s="7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</sheetData>
  <mergeCells count="2">
    <mergeCell ref="A1:D1"/>
    <mergeCell ref="E1:X1"/>
  </mergeCells>
  <phoneticPr fontId="3" type="noConversion"/>
  <dataValidations count="1">
    <dataValidation type="whole" allowBlank="1" showInputMessage="1" showErrorMessage="1" sqref="E3:X37" xr:uid="{00000000-0002-0000-0000-000000000000}">
      <formula1>0</formula1>
      <formula2>1</formula2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I39"/>
  <sheetViews>
    <sheetView tabSelected="1" workbookViewId="0">
      <selection activeCell="I3" sqref="I3"/>
    </sheetView>
  </sheetViews>
  <sheetFormatPr defaultRowHeight="14.4" x14ac:dyDescent="0.3"/>
  <cols>
    <col min="1" max="1" width="3" customWidth="1"/>
    <col min="2" max="2" width="21.21875" customWidth="1"/>
    <col min="3" max="3" width="7.77734375" bestFit="1" customWidth="1"/>
    <col min="5" max="6" width="6.77734375" style="1" customWidth="1"/>
    <col min="7" max="8" width="6.77734375" customWidth="1"/>
    <col min="9" max="9" width="7.109375" bestFit="1" customWidth="1"/>
  </cols>
  <sheetData>
    <row r="1" spans="1:9" x14ac:dyDescent="0.3">
      <c r="A1" s="13" t="s">
        <v>7</v>
      </c>
      <c r="B1" s="13"/>
      <c r="C1" s="13"/>
      <c r="D1" s="13"/>
      <c r="E1" s="14" t="s">
        <v>6</v>
      </c>
      <c r="F1" s="14"/>
      <c r="G1" s="14"/>
      <c r="H1" s="14"/>
      <c r="I1" s="14"/>
    </row>
    <row r="2" spans="1:9" ht="135" customHeight="1" x14ac:dyDescent="0.3">
      <c r="A2" s="22" t="s">
        <v>0</v>
      </c>
      <c r="B2" s="22" t="s">
        <v>1</v>
      </c>
      <c r="C2" s="22" t="s">
        <v>2</v>
      </c>
      <c r="D2" s="22" t="s">
        <v>3</v>
      </c>
      <c r="E2" s="19" t="s">
        <v>9</v>
      </c>
      <c r="F2" s="19" t="s">
        <v>10</v>
      </c>
      <c r="G2" s="20" t="s">
        <v>11</v>
      </c>
      <c r="H2" s="20" t="s">
        <v>12</v>
      </c>
      <c r="I2" s="21" t="s">
        <v>15</v>
      </c>
    </row>
    <row r="3" spans="1:9" x14ac:dyDescent="0.3">
      <c r="A3" s="9">
        <v>1</v>
      </c>
      <c r="B3" s="8" t="str">
        <f>Данные!B3</f>
        <v>Карапузов  ВА</v>
      </c>
      <c r="C3" s="8">
        <f>Данные!C3</f>
        <v>18</v>
      </c>
      <c r="D3" s="8" t="str">
        <f>Данные!D3</f>
        <v>М</v>
      </c>
      <c r="E3" s="3">
        <f>IF($B3=0,"-",SUM(Данные!E3:K3))</f>
        <v>4</v>
      </c>
      <c r="F3" s="3">
        <f>IF($B3=0,"-",SUM(Данные!L3:O3
))</f>
        <v>2</v>
      </c>
      <c r="G3" s="3">
        <f>IF($B3=0,"-",SUM(Данные!P3:Q3))</f>
        <v>1</v>
      </c>
      <c r="H3" s="3">
        <f>IF($B3=0,"-",SUM(Данные!R3:T3))</f>
        <v>2</v>
      </c>
      <c r="I3" s="3">
        <f>IF($B3=0,"-",SUM(Данные!E3:X3))</f>
        <v>11</v>
      </c>
    </row>
    <row r="4" spans="1:9" x14ac:dyDescent="0.3">
      <c r="A4" s="9">
        <v>2</v>
      </c>
      <c r="B4" s="8">
        <f>Данные!B4</f>
        <v>0</v>
      </c>
      <c r="C4" s="8">
        <f>Данные!C4</f>
        <v>0</v>
      </c>
      <c r="D4" s="8">
        <f>Данные!D4</f>
        <v>0</v>
      </c>
      <c r="E4" s="3" t="str">
        <f>IF($B4=0,"-",SUM(Данные!J4,Данные!L4,Данные!M4,Данные!S4,Данные!T4,Данные!X4,Данные!#REF!))</f>
        <v>-</v>
      </c>
      <c r="F4" s="3" t="str">
        <f>IF($B4=0,"-",SUM(Данные!G4,Данные!K4,Данные!O4,Данные!R4,Данные!U4))</f>
        <v>-</v>
      </c>
      <c r="G4" s="3" t="str">
        <f>IF($B4=0,"-",SUM(Данные!H4,Данные!N4,Данные!P4,Данные!W4))</f>
        <v>-</v>
      </c>
      <c r="H4" s="3" t="str">
        <f>IF($B4=0,"-",SUM(Данные!I4,Данные!V4))</f>
        <v>-</v>
      </c>
      <c r="I4" s="3" t="str">
        <f>IF($B4=0,"-",SUM(E4:H4))</f>
        <v>-</v>
      </c>
    </row>
    <row r="5" spans="1:9" x14ac:dyDescent="0.3">
      <c r="A5" s="9">
        <v>3</v>
      </c>
      <c r="B5" s="8">
        <f>Данные!B5</f>
        <v>0</v>
      </c>
      <c r="C5" s="8">
        <f>Данные!C5</f>
        <v>0</v>
      </c>
      <c r="D5" s="8">
        <f>Данные!D5</f>
        <v>0</v>
      </c>
      <c r="E5" s="3" t="str">
        <f>IF($B5=0,"-",SUM(Данные!J5,Данные!L5,Данные!M5,Данные!S5,Данные!T5,Данные!X5,Данные!#REF!))</f>
        <v>-</v>
      </c>
      <c r="F5" s="3" t="str">
        <f>IF($B5=0,"-",SUM(Данные!G5,Данные!K5,Данные!O5,Данные!R5,Данные!U5))</f>
        <v>-</v>
      </c>
      <c r="G5" s="3" t="str">
        <f>IF($B5=0,"-",SUM(Данные!H5,Данные!N5,Данные!P5,Данные!W5))</f>
        <v>-</v>
      </c>
      <c r="H5" s="3" t="str">
        <f>IF($B5=0,"-",SUM(Данные!I5,Данные!V5))</f>
        <v>-</v>
      </c>
      <c r="I5" s="3" t="str">
        <f>IF($B5=0,"-",SUM(E5:H5))</f>
        <v>-</v>
      </c>
    </row>
    <row r="6" spans="1:9" x14ac:dyDescent="0.3">
      <c r="A6" s="9">
        <v>4</v>
      </c>
      <c r="B6" s="8">
        <f>Данные!B6</f>
        <v>0</v>
      </c>
      <c r="C6" s="8">
        <f>Данные!C6</f>
        <v>0</v>
      </c>
      <c r="D6" s="8">
        <f>Данные!D6</f>
        <v>0</v>
      </c>
      <c r="E6" s="3" t="str">
        <f>IF($B6=0,"-",SUM(Данные!J6,Данные!L6,Данные!M6,Данные!S6,Данные!T6,Данные!X6,Данные!#REF!))</f>
        <v>-</v>
      </c>
      <c r="F6" s="3" t="str">
        <f>IF($B6=0,"-",SUM(Данные!G6,Данные!K6,Данные!O6,Данные!R6,Данные!U6))</f>
        <v>-</v>
      </c>
      <c r="G6" s="3" t="str">
        <f>IF($B6=0,"-",SUM(Данные!H6,Данные!N6,Данные!P6,Данные!W6))</f>
        <v>-</v>
      </c>
      <c r="H6" s="3" t="str">
        <f>IF($B6=0,"-",SUM(Данные!I6,Данные!V6))</f>
        <v>-</v>
      </c>
      <c r="I6" s="3" t="str">
        <f>IF($B6=0,"-",SUM(E6:H6))</f>
        <v>-</v>
      </c>
    </row>
    <row r="7" spans="1:9" x14ac:dyDescent="0.3">
      <c r="A7" s="9">
        <v>5</v>
      </c>
      <c r="B7" s="8">
        <f>Данные!B7</f>
        <v>0</v>
      </c>
      <c r="C7" s="8">
        <f>Данные!C7</f>
        <v>0</v>
      </c>
      <c r="D7" s="8">
        <f>Данные!D7</f>
        <v>0</v>
      </c>
      <c r="E7" s="3" t="str">
        <f>IF($B7=0,"-",SUM(Данные!J7,Данные!L7,Данные!M7,Данные!S7,Данные!T7,Данные!X7,Данные!#REF!))</f>
        <v>-</v>
      </c>
      <c r="F7" s="3" t="str">
        <f>IF($B7=0,"-",SUM(Данные!G7,Данные!K7,Данные!O7,Данные!R7,Данные!U7))</f>
        <v>-</v>
      </c>
      <c r="G7" s="3" t="str">
        <f>IF($B7=0,"-",SUM(Данные!H7,Данные!N7,Данные!P7,Данные!W7))</f>
        <v>-</v>
      </c>
      <c r="H7" s="3" t="str">
        <f>IF($B7=0,"-",SUM(Данные!I7,Данные!V7))</f>
        <v>-</v>
      </c>
      <c r="I7" s="3" t="str">
        <f>IF($B7=0,"-",SUM(E7:H7))</f>
        <v>-</v>
      </c>
    </row>
    <row r="8" spans="1:9" x14ac:dyDescent="0.3">
      <c r="A8" s="9">
        <v>6</v>
      </c>
      <c r="B8" s="8">
        <f>Данные!B8</f>
        <v>0</v>
      </c>
      <c r="C8" s="8">
        <f>Данные!C8</f>
        <v>0</v>
      </c>
      <c r="D8" s="8">
        <f>Данные!D8</f>
        <v>0</v>
      </c>
      <c r="E8" s="3" t="str">
        <f>IF($B8=0,"-",SUM(Данные!J8,Данные!L8,Данные!M8,Данные!S8,Данные!T8,Данные!X8,Данные!#REF!))</f>
        <v>-</v>
      </c>
      <c r="F8" s="3" t="str">
        <f>IF($B8=0,"-",SUM(Данные!G8,Данные!K8,Данные!O8,Данные!R8,Данные!U8))</f>
        <v>-</v>
      </c>
      <c r="G8" s="3" t="str">
        <f>IF($B8=0,"-",SUM(Данные!H8,Данные!N8,Данные!P8,Данные!W8))</f>
        <v>-</v>
      </c>
      <c r="H8" s="3" t="str">
        <f>IF($B8=0,"-",SUM(Данные!I8,Данные!V8))</f>
        <v>-</v>
      </c>
      <c r="I8" s="3" t="str">
        <f>IF($B8=0,"-",SUM(E8:H8))</f>
        <v>-</v>
      </c>
    </row>
    <row r="9" spans="1:9" x14ac:dyDescent="0.3">
      <c r="A9" s="9">
        <v>7</v>
      </c>
      <c r="B9" s="8">
        <f>Данные!B9</f>
        <v>0</v>
      </c>
      <c r="C9" s="8">
        <f>Данные!C9</f>
        <v>0</v>
      </c>
      <c r="D9" s="8">
        <f>Данные!D9</f>
        <v>0</v>
      </c>
      <c r="E9" s="3" t="str">
        <f>IF($B9=0,"-",SUM(Данные!J9,Данные!L9,Данные!M9,Данные!S9,Данные!T9,Данные!X9,Данные!#REF!))</f>
        <v>-</v>
      </c>
      <c r="F9" s="3" t="str">
        <f>IF($B9=0,"-",SUM(Данные!G9,Данные!K9,Данные!O9,Данные!R9,Данные!U9))</f>
        <v>-</v>
      </c>
      <c r="G9" s="3" t="str">
        <f>IF($B9=0,"-",SUM(Данные!H9,Данные!N9,Данные!P9,Данные!W9))</f>
        <v>-</v>
      </c>
      <c r="H9" s="3" t="str">
        <f>IF($B9=0,"-",SUM(Данные!I9,Данные!V9))</f>
        <v>-</v>
      </c>
      <c r="I9" s="3" t="str">
        <f>IF($B9=0,"-",SUM(E9:H9))</f>
        <v>-</v>
      </c>
    </row>
    <row r="10" spans="1:9" x14ac:dyDescent="0.3">
      <c r="A10" s="9">
        <v>8</v>
      </c>
      <c r="B10" s="8">
        <f>Данные!B10</f>
        <v>0</v>
      </c>
      <c r="C10" s="8">
        <f>Данные!C10</f>
        <v>0</v>
      </c>
      <c r="D10" s="8">
        <f>Данные!D10</f>
        <v>0</v>
      </c>
      <c r="E10" s="3" t="str">
        <f>IF($B10=0,"-",SUM(Данные!J10,Данные!L10,Данные!M10,Данные!S10,Данные!T10,Данные!X10,Данные!#REF!))</f>
        <v>-</v>
      </c>
      <c r="F10" s="3" t="str">
        <f>IF($B10=0,"-",SUM(Данные!G10,Данные!K10,Данные!O10,Данные!R10,Данные!U10))</f>
        <v>-</v>
      </c>
      <c r="G10" s="3" t="str">
        <f>IF($B10=0,"-",SUM(Данные!H10,Данные!N10,Данные!P10,Данные!W10))</f>
        <v>-</v>
      </c>
      <c r="H10" s="3" t="str">
        <f>IF($B10=0,"-",SUM(Данные!I10,Данные!V10))</f>
        <v>-</v>
      </c>
      <c r="I10" s="3" t="str">
        <f>IF($B10=0,"-",SUM(E10:H10))</f>
        <v>-</v>
      </c>
    </row>
    <row r="11" spans="1:9" x14ac:dyDescent="0.3">
      <c r="A11" s="9">
        <v>9</v>
      </c>
      <c r="B11" s="8">
        <f>Данные!B11</f>
        <v>0</v>
      </c>
      <c r="C11" s="8">
        <f>Данные!C11</f>
        <v>0</v>
      </c>
      <c r="D11" s="8">
        <f>Данные!D11</f>
        <v>0</v>
      </c>
      <c r="E11" s="3" t="str">
        <f>IF($B11=0,"-",SUM(Данные!J11,Данные!L11,Данные!M11,Данные!S11,Данные!T11,Данные!X11,Данные!#REF!))</f>
        <v>-</v>
      </c>
      <c r="F11" s="3" t="str">
        <f>IF($B11=0,"-",SUM(Данные!G11,Данные!K11,Данные!O11,Данные!R11,Данные!U11))</f>
        <v>-</v>
      </c>
      <c r="G11" s="3" t="str">
        <f>IF($B11=0,"-",SUM(Данные!H11,Данные!N11,Данные!P11,Данные!W11))</f>
        <v>-</v>
      </c>
      <c r="H11" s="3" t="str">
        <f>IF($B11=0,"-",SUM(Данные!I11,Данные!V11))</f>
        <v>-</v>
      </c>
      <c r="I11" s="3" t="str">
        <f>IF($B11=0,"-",SUM(E11:H11))</f>
        <v>-</v>
      </c>
    </row>
    <row r="12" spans="1:9" x14ac:dyDescent="0.3">
      <c r="A12" s="9">
        <v>10</v>
      </c>
      <c r="B12" s="8">
        <f>Данные!B12</f>
        <v>0</v>
      </c>
      <c r="C12" s="8">
        <f>Данные!C12</f>
        <v>0</v>
      </c>
      <c r="D12" s="8">
        <f>Данные!D12</f>
        <v>0</v>
      </c>
      <c r="E12" s="3" t="str">
        <f>IF($B12=0,"-",SUM(Данные!J12,Данные!L12,Данные!M12,Данные!S12,Данные!T12,Данные!X12,Данные!#REF!))</f>
        <v>-</v>
      </c>
      <c r="F12" s="3" t="str">
        <f>IF($B12=0,"-",SUM(Данные!G12,Данные!K12,Данные!O12,Данные!R12,Данные!U12))</f>
        <v>-</v>
      </c>
      <c r="G12" s="3" t="str">
        <f>IF($B12=0,"-",SUM(Данные!H12,Данные!N12,Данные!P12,Данные!W12))</f>
        <v>-</v>
      </c>
      <c r="H12" s="3" t="str">
        <f>IF($B12=0,"-",SUM(Данные!I12,Данные!V12))</f>
        <v>-</v>
      </c>
      <c r="I12" s="3" t="str">
        <f>IF($B12=0,"-",SUM(E12:H12))</f>
        <v>-</v>
      </c>
    </row>
    <row r="13" spans="1:9" x14ac:dyDescent="0.3">
      <c r="A13" s="9">
        <v>11</v>
      </c>
      <c r="B13" s="8">
        <f>Данные!B13</f>
        <v>0</v>
      </c>
      <c r="C13" s="8">
        <f>Данные!C13</f>
        <v>0</v>
      </c>
      <c r="D13" s="8">
        <f>Данные!D13</f>
        <v>0</v>
      </c>
      <c r="E13" s="3" t="str">
        <f>IF($B13=0,"-",SUM(Данные!J13,Данные!L13,Данные!M13,Данные!S13,Данные!T13,Данные!X13,Данные!#REF!))</f>
        <v>-</v>
      </c>
      <c r="F13" s="3" t="str">
        <f>IF($B13=0,"-",SUM(Данные!G13,Данные!K13,Данные!O13,Данные!R13,Данные!U13))</f>
        <v>-</v>
      </c>
      <c r="G13" s="3" t="str">
        <f>IF($B13=0,"-",SUM(Данные!H13,Данные!N13,Данные!P13,Данные!W13))</f>
        <v>-</v>
      </c>
      <c r="H13" s="3" t="str">
        <f>IF($B13=0,"-",SUM(Данные!I13,Данные!V13))</f>
        <v>-</v>
      </c>
      <c r="I13" s="3" t="str">
        <f>IF($B13=0,"-",SUM(E13:H13))</f>
        <v>-</v>
      </c>
    </row>
    <row r="14" spans="1:9" x14ac:dyDescent="0.3">
      <c r="A14" s="9">
        <v>12</v>
      </c>
      <c r="B14" s="8">
        <f>Данные!B14</f>
        <v>0</v>
      </c>
      <c r="C14" s="8">
        <f>Данные!C14</f>
        <v>0</v>
      </c>
      <c r="D14" s="8">
        <f>Данные!D14</f>
        <v>0</v>
      </c>
      <c r="E14" s="3" t="str">
        <f>IF($B14=0,"-",SUM(Данные!J14,Данные!L14,Данные!M14,Данные!S14,Данные!T14,Данные!X14,Данные!#REF!))</f>
        <v>-</v>
      </c>
      <c r="F14" s="3" t="str">
        <f>IF($B14=0,"-",SUM(Данные!G14,Данные!K14,Данные!O14,Данные!R14,Данные!U14))</f>
        <v>-</v>
      </c>
      <c r="G14" s="3" t="str">
        <f>IF($B14=0,"-",SUM(Данные!H14,Данные!N14,Данные!P14,Данные!W14))</f>
        <v>-</v>
      </c>
      <c r="H14" s="3" t="str">
        <f>IF($B14=0,"-",SUM(Данные!I14,Данные!V14))</f>
        <v>-</v>
      </c>
      <c r="I14" s="3" t="str">
        <f>IF($B14=0,"-",SUM(E14:H14))</f>
        <v>-</v>
      </c>
    </row>
    <row r="15" spans="1:9" x14ac:dyDescent="0.3">
      <c r="A15" s="9">
        <v>13</v>
      </c>
      <c r="B15" s="8">
        <f>Данные!B15</f>
        <v>0</v>
      </c>
      <c r="C15" s="8">
        <f>Данные!C15</f>
        <v>0</v>
      </c>
      <c r="D15" s="8">
        <f>Данные!D15</f>
        <v>0</v>
      </c>
      <c r="E15" s="3" t="str">
        <f>IF($B15=0,"-",SUM(Данные!J15,Данные!L15,Данные!M15,Данные!S15,Данные!T15,Данные!X15,Данные!#REF!))</f>
        <v>-</v>
      </c>
      <c r="F15" s="3" t="str">
        <f>IF($B15=0,"-",SUM(Данные!G15,Данные!K15,Данные!O15,Данные!R15,Данные!U15))</f>
        <v>-</v>
      </c>
      <c r="G15" s="3" t="str">
        <f>IF($B15=0,"-",SUM(Данные!H15,Данные!N15,Данные!P15,Данные!W15))</f>
        <v>-</v>
      </c>
      <c r="H15" s="3" t="str">
        <f>IF($B15=0,"-",SUM(Данные!I15,Данные!V15))</f>
        <v>-</v>
      </c>
      <c r="I15" s="3" t="str">
        <f>IF($B15=0,"-",SUM(E15:H15))</f>
        <v>-</v>
      </c>
    </row>
    <row r="16" spans="1:9" x14ac:dyDescent="0.3">
      <c r="A16" s="9">
        <v>14</v>
      </c>
      <c r="B16" s="8">
        <f>Данные!B16</f>
        <v>0</v>
      </c>
      <c r="C16" s="8">
        <f>Данные!C16</f>
        <v>0</v>
      </c>
      <c r="D16" s="8">
        <f>Данные!D16</f>
        <v>0</v>
      </c>
      <c r="E16" s="3" t="str">
        <f>IF($B16=0,"-",SUM(Данные!J16,Данные!L16,Данные!M16,Данные!S16,Данные!T16,Данные!X16,Данные!#REF!))</f>
        <v>-</v>
      </c>
      <c r="F16" s="3" t="str">
        <f>IF($B16=0,"-",SUM(Данные!G16,Данные!K16,Данные!O16,Данные!R16,Данные!U16))</f>
        <v>-</v>
      </c>
      <c r="G16" s="3" t="str">
        <f>IF($B16=0,"-",SUM(Данные!H16,Данные!N16,Данные!P16,Данные!W16))</f>
        <v>-</v>
      </c>
      <c r="H16" s="3" t="str">
        <f>IF($B16=0,"-",SUM(Данные!I16,Данные!V16))</f>
        <v>-</v>
      </c>
      <c r="I16" s="3" t="str">
        <f>IF($B16=0,"-",SUM(E16:H16))</f>
        <v>-</v>
      </c>
    </row>
    <row r="17" spans="1:9" x14ac:dyDescent="0.3">
      <c r="A17" s="9">
        <v>15</v>
      </c>
      <c r="B17" s="8">
        <f>Данные!B17</f>
        <v>0</v>
      </c>
      <c r="C17" s="8">
        <f>Данные!C17</f>
        <v>0</v>
      </c>
      <c r="D17" s="8">
        <f>Данные!D17</f>
        <v>0</v>
      </c>
      <c r="E17" s="3" t="str">
        <f>IF($B17=0,"-",SUM(Данные!J17,Данные!L17,Данные!M17,Данные!S17,Данные!T17,Данные!X17,Данные!#REF!))</f>
        <v>-</v>
      </c>
      <c r="F17" s="3" t="str">
        <f>IF($B17=0,"-",SUM(Данные!G17,Данные!K17,Данные!O17,Данные!R17,Данные!U17))</f>
        <v>-</v>
      </c>
      <c r="G17" s="3" t="str">
        <f>IF($B17=0,"-",SUM(Данные!H17,Данные!N17,Данные!P17,Данные!W17))</f>
        <v>-</v>
      </c>
      <c r="H17" s="3" t="str">
        <f>IF($B17=0,"-",SUM(Данные!I17,Данные!V17))</f>
        <v>-</v>
      </c>
      <c r="I17" s="3" t="str">
        <f>IF($B17=0,"-",SUM(E17:H17))</f>
        <v>-</v>
      </c>
    </row>
    <row r="18" spans="1:9" x14ac:dyDescent="0.3">
      <c r="A18" s="9">
        <v>16</v>
      </c>
      <c r="B18" s="8">
        <f>Данные!B18</f>
        <v>0</v>
      </c>
      <c r="C18" s="8">
        <f>Данные!C18</f>
        <v>0</v>
      </c>
      <c r="D18" s="8">
        <f>Данные!D18</f>
        <v>0</v>
      </c>
      <c r="E18" s="3" t="str">
        <f>IF($B18=0,"-",SUM(Данные!J18,Данные!L18,Данные!M18,Данные!S18,Данные!T18,Данные!X18,Данные!#REF!))</f>
        <v>-</v>
      </c>
      <c r="F18" s="3" t="str">
        <f>IF($B18=0,"-",SUM(Данные!G18,Данные!K18,Данные!O18,Данные!R18,Данные!U18))</f>
        <v>-</v>
      </c>
      <c r="G18" s="3" t="str">
        <f>IF($B18=0,"-",SUM(Данные!H18,Данные!N18,Данные!P18,Данные!W18))</f>
        <v>-</v>
      </c>
      <c r="H18" s="3" t="str">
        <f>IF($B18=0,"-",SUM(Данные!I18,Данные!V18))</f>
        <v>-</v>
      </c>
      <c r="I18" s="3" t="str">
        <f>IF($B18=0,"-",SUM(E18:H18))</f>
        <v>-</v>
      </c>
    </row>
    <row r="19" spans="1:9" x14ac:dyDescent="0.3">
      <c r="A19" s="9">
        <v>17</v>
      </c>
      <c r="B19" s="8">
        <f>Данные!B19</f>
        <v>0</v>
      </c>
      <c r="C19" s="8">
        <f>Данные!C19</f>
        <v>0</v>
      </c>
      <c r="D19" s="8">
        <f>Данные!D19</f>
        <v>0</v>
      </c>
      <c r="E19" s="3" t="str">
        <f>IF($B19=0,"-",SUM(Данные!J19,Данные!L19,Данные!M19,Данные!S19,Данные!T19,Данные!X19,Данные!#REF!))</f>
        <v>-</v>
      </c>
      <c r="F19" s="3" t="str">
        <f>IF($B19=0,"-",SUM(Данные!G19,Данные!K19,Данные!O19,Данные!R19,Данные!U19))</f>
        <v>-</v>
      </c>
      <c r="G19" s="3" t="str">
        <f>IF($B19=0,"-",SUM(Данные!H19,Данные!N19,Данные!P19,Данные!W19))</f>
        <v>-</v>
      </c>
      <c r="H19" s="3" t="str">
        <f>IF($B19=0,"-",SUM(Данные!I19,Данные!V19))</f>
        <v>-</v>
      </c>
      <c r="I19" s="3" t="str">
        <f>IF($B19=0,"-",SUM(E19:H19))</f>
        <v>-</v>
      </c>
    </row>
    <row r="20" spans="1:9" x14ac:dyDescent="0.3">
      <c r="A20" s="9">
        <v>18</v>
      </c>
      <c r="B20" s="8">
        <f>Данные!B20</f>
        <v>0</v>
      </c>
      <c r="C20" s="8">
        <f>Данные!C20</f>
        <v>0</v>
      </c>
      <c r="D20" s="8">
        <f>Данные!D20</f>
        <v>0</v>
      </c>
      <c r="E20" s="3" t="str">
        <f>IF($B20=0,"-",SUM(Данные!J20,Данные!L20,Данные!M20,Данные!S20,Данные!T20,Данные!X20,Данные!#REF!))</f>
        <v>-</v>
      </c>
      <c r="F20" s="3" t="str">
        <f>IF($B20=0,"-",SUM(Данные!G20,Данные!K20,Данные!O20,Данные!R20,Данные!U20))</f>
        <v>-</v>
      </c>
      <c r="G20" s="3" t="str">
        <f>IF($B20=0,"-",SUM(Данные!H20,Данные!N20,Данные!P20,Данные!W20))</f>
        <v>-</v>
      </c>
      <c r="H20" s="3" t="str">
        <f>IF($B20=0,"-",SUM(Данные!I20,Данные!V20))</f>
        <v>-</v>
      </c>
      <c r="I20" s="3" t="str">
        <f>IF($B20=0,"-",SUM(E20:H20))</f>
        <v>-</v>
      </c>
    </row>
    <row r="21" spans="1:9" x14ac:dyDescent="0.3">
      <c r="A21" s="9">
        <v>19</v>
      </c>
      <c r="B21" s="8">
        <f>Данные!B21</f>
        <v>0</v>
      </c>
      <c r="C21" s="8">
        <f>Данные!C21</f>
        <v>0</v>
      </c>
      <c r="D21" s="8">
        <f>Данные!D21</f>
        <v>0</v>
      </c>
      <c r="E21" s="3" t="str">
        <f>IF($B21=0,"-",SUM(Данные!J21,Данные!L21,Данные!M21,Данные!S21,Данные!T21,Данные!X21,Данные!#REF!))</f>
        <v>-</v>
      </c>
      <c r="F21" s="3" t="str">
        <f>IF($B21=0,"-",SUM(Данные!G21,Данные!K21,Данные!O21,Данные!R21,Данные!U21))</f>
        <v>-</v>
      </c>
      <c r="G21" s="3" t="str">
        <f>IF($B21=0,"-",SUM(Данные!H21,Данные!N21,Данные!P21,Данные!W21))</f>
        <v>-</v>
      </c>
      <c r="H21" s="3" t="str">
        <f>IF($B21=0,"-",SUM(Данные!I21,Данные!V21))</f>
        <v>-</v>
      </c>
      <c r="I21" s="3" t="str">
        <f>IF($B21=0,"-",SUM(E21:H21))</f>
        <v>-</v>
      </c>
    </row>
    <row r="22" spans="1:9" x14ac:dyDescent="0.3">
      <c r="A22" s="9">
        <v>20</v>
      </c>
      <c r="B22" s="8">
        <f>Данные!B22</f>
        <v>0</v>
      </c>
      <c r="C22" s="8">
        <f>Данные!C22</f>
        <v>0</v>
      </c>
      <c r="D22" s="8">
        <f>Данные!D22</f>
        <v>0</v>
      </c>
      <c r="E22" s="3" t="str">
        <f>IF($B22=0,"-",SUM(Данные!J22,Данные!L22,Данные!M22,Данные!S22,Данные!T22,Данные!X22,Данные!#REF!))</f>
        <v>-</v>
      </c>
      <c r="F22" s="3" t="str">
        <f>IF($B22=0,"-",SUM(Данные!G22,Данные!K22,Данные!O22,Данные!R22,Данные!U22))</f>
        <v>-</v>
      </c>
      <c r="G22" s="3" t="str">
        <f>IF($B22=0,"-",SUM(Данные!H22,Данные!N22,Данные!P22,Данные!W22))</f>
        <v>-</v>
      </c>
      <c r="H22" s="3" t="str">
        <f>IF($B22=0,"-",SUM(Данные!I22,Данные!V22))</f>
        <v>-</v>
      </c>
      <c r="I22" s="3" t="str">
        <f>IF($B22=0,"-",SUM(E22:H22))</f>
        <v>-</v>
      </c>
    </row>
    <row r="23" spans="1:9" x14ac:dyDescent="0.3">
      <c r="A23" s="9">
        <v>21</v>
      </c>
      <c r="B23" s="8">
        <f>Данные!B23</f>
        <v>0</v>
      </c>
      <c r="C23" s="8">
        <f>Данные!C23</f>
        <v>0</v>
      </c>
      <c r="D23" s="8">
        <f>Данные!D23</f>
        <v>0</v>
      </c>
      <c r="E23" s="3" t="str">
        <f>IF($B23=0,"-",SUM(Данные!J23,Данные!L23,Данные!M23,Данные!S23,Данные!T23,Данные!X23,Данные!#REF!))</f>
        <v>-</v>
      </c>
      <c r="F23" s="3" t="str">
        <f>IF($B23=0,"-",SUM(Данные!G23,Данные!K23,Данные!O23,Данные!R23,Данные!U23))</f>
        <v>-</v>
      </c>
      <c r="G23" s="3" t="str">
        <f>IF($B23=0,"-",SUM(Данные!H23,Данные!N23,Данные!P23,Данные!W23))</f>
        <v>-</v>
      </c>
      <c r="H23" s="3" t="str">
        <f>IF($B23=0,"-",SUM(Данные!I23,Данные!V23))</f>
        <v>-</v>
      </c>
      <c r="I23" s="3" t="str">
        <f>IF($B23=0,"-",SUM(E23:H23))</f>
        <v>-</v>
      </c>
    </row>
    <row r="24" spans="1:9" x14ac:dyDescent="0.3">
      <c r="A24" s="9">
        <v>22</v>
      </c>
      <c r="B24" s="8">
        <f>Данные!B24</f>
        <v>0</v>
      </c>
      <c r="C24" s="8">
        <f>Данные!C24</f>
        <v>0</v>
      </c>
      <c r="D24" s="8">
        <f>Данные!D24</f>
        <v>0</v>
      </c>
      <c r="E24" s="3" t="str">
        <f>IF($B24=0,"-",SUM(Данные!J24,Данные!L24,Данные!M24,Данные!S24,Данные!T24,Данные!X24,Данные!#REF!))</f>
        <v>-</v>
      </c>
      <c r="F24" s="3" t="str">
        <f>IF($B24=0,"-",SUM(Данные!G24,Данные!K24,Данные!O24,Данные!R24,Данные!U24))</f>
        <v>-</v>
      </c>
      <c r="G24" s="3" t="str">
        <f>IF($B24=0,"-",SUM(Данные!H24,Данные!N24,Данные!P24,Данные!W24))</f>
        <v>-</v>
      </c>
      <c r="H24" s="3" t="str">
        <f>IF($B24=0,"-",SUM(Данные!I24,Данные!V24))</f>
        <v>-</v>
      </c>
      <c r="I24" s="3" t="str">
        <f>IF($B24=0,"-",SUM(E24:H24))</f>
        <v>-</v>
      </c>
    </row>
    <row r="25" spans="1:9" x14ac:dyDescent="0.3">
      <c r="A25" s="9">
        <v>23</v>
      </c>
      <c r="B25" s="8">
        <f>Данные!B25</f>
        <v>0</v>
      </c>
      <c r="C25" s="8">
        <f>Данные!C25</f>
        <v>0</v>
      </c>
      <c r="D25" s="8">
        <f>Данные!D25</f>
        <v>0</v>
      </c>
      <c r="E25" s="3" t="str">
        <f>IF($B25=0,"-",SUM(Данные!J25,Данные!L25,Данные!M25,Данные!S25,Данные!T25,Данные!X25,Данные!#REF!))</f>
        <v>-</v>
      </c>
      <c r="F25" s="3" t="str">
        <f>IF($B25=0,"-",SUM(Данные!G25,Данные!K25,Данные!O25,Данные!R25,Данные!U25))</f>
        <v>-</v>
      </c>
      <c r="G25" s="3" t="str">
        <f>IF($B25=0,"-",SUM(Данные!H25,Данные!N25,Данные!P25,Данные!W25))</f>
        <v>-</v>
      </c>
      <c r="H25" s="3" t="str">
        <f>IF($B25=0,"-",SUM(Данные!I25,Данные!V25))</f>
        <v>-</v>
      </c>
      <c r="I25" s="3" t="str">
        <f>IF($B25=0,"-",SUM(E25:H25))</f>
        <v>-</v>
      </c>
    </row>
    <row r="26" spans="1:9" x14ac:dyDescent="0.3">
      <c r="A26" s="9">
        <v>24</v>
      </c>
      <c r="B26" s="8">
        <f>Данные!B26</f>
        <v>0</v>
      </c>
      <c r="C26" s="8">
        <f>Данные!C26</f>
        <v>0</v>
      </c>
      <c r="D26" s="8">
        <f>Данные!D26</f>
        <v>0</v>
      </c>
      <c r="E26" s="3" t="str">
        <f>IF($B26=0,"-",SUM(Данные!J26,Данные!L26,Данные!M26,Данные!S26,Данные!T26,Данные!X26,Данные!#REF!))</f>
        <v>-</v>
      </c>
      <c r="F26" s="3" t="str">
        <f>IF($B26=0,"-",SUM(Данные!G26,Данные!K26,Данные!O26,Данные!R26,Данные!U26))</f>
        <v>-</v>
      </c>
      <c r="G26" s="3" t="str">
        <f>IF($B26=0,"-",SUM(Данные!H26,Данные!N26,Данные!P26,Данные!W26))</f>
        <v>-</v>
      </c>
      <c r="H26" s="3" t="str">
        <f>IF($B26=0,"-",SUM(Данные!I26,Данные!V26))</f>
        <v>-</v>
      </c>
      <c r="I26" s="3" t="str">
        <f>IF($B26=0,"-",SUM(E26:H26))</f>
        <v>-</v>
      </c>
    </row>
    <row r="27" spans="1:9" x14ac:dyDescent="0.3">
      <c r="A27" s="9">
        <v>25</v>
      </c>
      <c r="B27" s="8">
        <f>Данные!B27</f>
        <v>0</v>
      </c>
      <c r="C27" s="8">
        <f>Данные!C27</f>
        <v>0</v>
      </c>
      <c r="D27" s="8">
        <f>Данные!D27</f>
        <v>0</v>
      </c>
      <c r="E27" s="3" t="str">
        <f>IF($B27=0,"-",SUM(Данные!J27,Данные!L27,Данные!M27,Данные!S27,Данные!T27,Данные!X27,Данные!#REF!))</f>
        <v>-</v>
      </c>
      <c r="F27" s="3" t="str">
        <f>IF($B27=0,"-",SUM(Данные!G27,Данные!K27,Данные!O27,Данные!R27,Данные!U27))</f>
        <v>-</v>
      </c>
      <c r="G27" s="3" t="str">
        <f>IF($B27=0,"-",SUM(Данные!H27,Данные!N27,Данные!P27,Данные!W27))</f>
        <v>-</v>
      </c>
      <c r="H27" s="3" t="str">
        <f>IF($B27=0,"-",SUM(Данные!I27,Данные!V27))</f>
        <v>-</v>
      </c>
      <c r="I27" s="3" t="str">
        <f>IF($B27=0,"-",SUM(E27:H27))</f>
        <v>-</v>
      </c>
    </row>
    <row r="28" spans="1:9" x14ac:dyDescent="0.3">
      <c r="A28" s="9">
        <v>26</v>
      </c>
      <c r="B28" s="8">
        <f>Данные!B28</f>
        <v>0</v>
      </c>
      <c r="C28" s="8">
        <f>Данные!C28</f>
        <v>0</v>
      </c>
      <c r="D28" s="8">
        <f>Данные!D28</f>
        <v>0</v>
      </c>
      <c r="E28" s="3" t="str">
        <f>IF($B28=0,"-",SUM(Данные!J28,Данные!L28,Данные!M28,Данные!S28,Данные!T28,Данные!X28,Данные!#REF!))</f>
        <v>-</v>
      </c>
      <c r="F28" s="3" t="str">
        <f>IF($B28=0,"-",SUM(Данные!G28,Данные!K28,Данные!O28,Данные!R28,Данные!U28))</f>
        <v>-</v>
      </c>
      <c r="G28" s="3" t="str">
        <f>IF($B28=0,"-",SUM(Данные!H28,Данные!N28,Данные!P28,Данные!W28))</f>
        <v>-</v>
      </c>
      <c r="H28" s="3" t="str">
        <f>IF($B28=0,"-",SUM(Данные!I28,Данные!V28))</f>
        <v>-</v>
      </c>
      <c r="I28" s="3" t="str">
        <f>IF($B28=0,"-",SUM(E28:H28))</f>
        <v>-</v>
      </c>
    </row>
    <row r="29" spans="1:9" x14ac:dyDescent="0.3">
      <c r="A29" s="9">
        <v>27</v>
      </c>
      <c r="B29" s="8">
        <f>Данные!B29</f>
        <v>0</v>
      </c>
      <c r="C29" s="8">
        <f>Данные!C29</f>
        <v>0</v>
      </c>
      <c r="D29" s="8">
        <f>Данные!D29</f>
        <v>0</v>
      </c>
      <c r="E29" s="3" t="str">
        <f>IF($B29=0,"-",SUM(Данные!J29,Данные!L29,Данные!M29,Данные!S29,Данные!T29,Данные!X29,Данные!#REF!))</f>
        <v>-</v>
      </c>
      <c r="F29" s="3" t="str">
        <f>IF($B29=0,"-",SUM(Данные!G29,Данные!K29,Данные!O29,Данные!R29,Данные!U29))</f>
        <v>-</v>
      </c>
      <c r="G29" s="3" t="str">
        <f>IF($B29=0,"-",SUM(Данные!H29,Данные!N29,Данные!P29,Данные!W29))</f>
        <v>-</v>
      </c>
      <c r="H29" s="3" t="str">
        <f>IF($B29=0,"-",SUM(Данные!I29,Данные!V29))</f>
        <v>-</v>
      </c>
      <c r="I29" s="3" t="str">
        <f>IF($B29=0,"-",SUM(E29:H29))</f>
        <v>-</v>
      </c>
    </row>
    <row r="30" spans="1:9" x14ac:dyDescent="0.3">
      <c r="A30" s="9">
        <v>28</v>
      </c>
      <c r="B30" s="8">
        <f>Данные!B30</f>
        <v>0</v>
      </c>
      <c r="C30" s="8">
        <f>Данные!C30</f>
        <v>0</v>
      </c>
      <c r="D30" s="8">
        <f>Данные!D30</f>
        <v>0</v>
      </c>
      <c r="E30" s="3" t="str">
        <f>IF($B30=0,"-",SUM(Данные!J30,Данные!L30,Данные!M30,Данные!S30,Данные!T30,Данные!X30,Данные!#REF!))</f>
        <v>-</v>
      </c>
      <c r="F30" s="3" t="str">
        <f>IF($B30=0,"-",SUM(Данные!G30,Данные!K30,Данные!O30,Данные!R30,Данные!U30))</f>
        <v>-</v>
      </c>
      <c r="G30" s="3" t="str">
        <f>IF($B30=0,"-",SUM(Данные!H30,Данные!N30,Данные!P30,Данные!W30))</f>
        <v>-</v>
      </c>
      <c r="H30" s="3" t="str">
        <f>IF($B30=0,"-",SUM(Данные!I30,Данные!V30))</f>
        <v>-</v>
      </c>
      <c r="I30" s="3" t="str">
        <f>IF($B30=0,"-",SUM(E30:H30))</f>
        <v>-</v>
      </c>
    </row>
    <row r="31" spans="1:9" x14ac:dyDescent="0.3">
      <c r="A31" s="9">
        <v>29</v>
      </c>
      <c r="B31" s="8">
        <f>Данные!B31</f>
        <v>0</v>
      </c>
      <c r="C31" s="8">
        <f>Данные!C31</f>
        <v>0</v>
      </c>
      <c r="D31" s="8">
        <f>Данные!D31</f>
        <v>0</v>
      </c>
      <c r="E31" s="3" t="str">
        <f>IF($B31=0,"-",SUM(Данные!J31,Данные!L31,Данные!M31,Данные!S31,Данные!T31,Данные!X31,Данные!#REF!))</f>
        <v>-</v>
      </c>
      <c r="F31" s="3" t="str">
        <f>IF($B31=0,"-",SUM(Данные!G31,Данные!K31,Данные!O31,Данные!R31,Данные!U31))</f>
        <v>-</v>
      </c>
      <c r="G31" s="3" t="str">
        <f>IF($B31=0,"-",SUM(Данные!H31,Данные!N31,Данные!P31,Данные!W31))</f>
        <v>-</v>
      </c>
      <c r="H31" s="3" t="str">
        <f>IF($B31=0,"-",SUM(Данные!I31,Данные!V31))</f>
        <v>-</v>
      </c>
      <c r="I31" s="3" t="str">
        <f>IF($B31=0,"-",SUM(E31:H31))</f>
        <v>-</v>
      </c>
    </row>
    <row r="32" spans="1:9" x14ac:dyDescent="0.3">
      <c r="A32" s="9">
        <v>30</v>
      </c>
      <c r="B32" s="8">
        <f>Данные!B32</f>
        <v>0</v>
      </c>
      <c r="C32" s="8">
        <f>Данные!C32</f>
        <v>0</v>
      </c>
      <c r="D32" s="8">
        <f>Данные!D32</f>
        <v>0</v>
      </c>
      <c r="E32" s="3" t="str">
        <f>IF($B32=0,"-",SUM(Данные!J32,Данные!L32,Данные!M32,Данные!S32,Данные!T32,Данные!X32,Данные!#REF!))</f>
        <v>-</v>
      </c>
      <c r="F32" s="3" t="str">
        <f>IF($B32=0,"-",SUM(Данные!G32,Данные!K32,Данные!O32,Данные!R32,Данные!U32))</f>
        <v>-</v>
      </c>
      <c r="G32" s="3" t="str">
        <f>IF($B32=0,"-",SUM(Данные!H32,Данные!N32,Данные!P32,Данные!W32))</f>
        <v>-</v>
      </c>
      <c r="H32" s="3" t="str">
        <f>IF($B32=0,"-",SUM(Данные!I32,Данные!V32))</f>
        <v>-</v>
      </c>
      <c r="I32" s="3" t="str">
        <f>IF($B32=0,"-",SUM(E32:H32))</f>
        <v>-</v>
      </c>
    </row>
    <row r="33" spans="1:9" x14ac:dyDescent="0.3">
      <c r="A33" s="9">
        <v>31</v>
      </c>
      <c r="B33" s="8">
        <f>Данные!B33</f>
        <v>0</v>
      </c>
      <c r="C33" s="8">
        <f>Данные!C33</f>
        <v>0</v>
      </c>
      <c r="D33" s="8">
        <f>Данные!D33</f>
        <v>0</v>
      </c>
      <c r="E33" s="3" t="str">
        <f>IF($B33=0,"-",SUM(Данные!J33,Данные!L33,Данные!M33,Данные!S33,Данные!T33,Данные!X33,Данные!#REF!))</f>
        <v>-</v>
      </c>
      <c r="F33" s="3" t="str">
        <f>IF($B33=0,"-",SUM(Данные!G33,Данные!K33,Данные!O33,Данные!R33,Данные!U33))</f>
        <v>-</v>
      </c>
      <c r="G33" s="3" t="str">
        <f>IF($B33=0,"-",SUM(Данные!H33,Данные!N33,Данные!P33,Данные!W33))</f>
        <v>-</v>
      </c>
      <c r="H33" s="3" t="str">
        <f>IF($B33=0,"-",SUM(Данные!I33,Данные!V33))</f>
        <v>-</v>
      </c>
      <c r="I33" s="3" t="str">
        <f>IF($B33=0,"-",SUM(E33:H33))</f>
        <v>-</v>
      </c>
    </row>
    <row r="34" spans="1:9" x14ac:dyDescent="0.3">
      <c r="A34" s="9">
        <v>32</v>
      </c>
      <c r="B34" s="8">
        <f>Данные!B34</f>
        <v>0</v>
      </c>
      <c r="C34" s="8">
        <f>Данные!C34</f>
        <v>0</v>
      </c>
      <c r="D34" s="8">
        <f>Данные!D34</f>
        <v>0</v>
      </c>
      <c r="E34" s="3" t="str">
        <f>IF($B34=0,"-",SUM(Данные!J34,Данные!L34,Данные!M34,Данные!S34,Данные!T34,Данные!X34,Данные!#REF!))</f>
        <v>-</v>
      </c>
      <c r="F34" s="3" t="str">
        <f>IF($B34=0,"-",SUM(Данные!G34,Данные!K34,Данные!O34,Данные!R34,Данные!U34))</f>
        <v>-</v>
      </c>
      <c r="G34" s="3" t="str">
        <f>IF($B34=0,"-",SUM(Данные!H34,Данные!N34,Данные!P34,Данные!W34))</f>
        <v>-</v>
      </c>
      <c r="H34" s="3" t="str">
        <f>IF($B34=0,"-",SUM(Данные!I34,Данные!V34))</f>
        <v>-</v>
      </c>
      <c r="I34" s="3" t="str">
        <f>IF($B34=0,"-",SUM(E34:H34))</f>
        <v>-</v>
      </c>
    </row>
    <row r="35" spans="1:9" x14ac:dyDescent="0.3">
      <c r="A35" s="9">
        <v>33</v>
      </c>
      <c r="B35" s="8">
        <f>Данные!B35</f>
        <v>0</v>
      </c>
      <c r="C35" s="8">
        <f>Данные!C35</f>
        <v>0</v>
      </c>
      <c r="D35" s="8">
        <f>Данные!D35</f>
        <v>0</v>
      </c>
      <c r="E35" s="3" t="str">
        <f>IF($B35=0,"-",SUM(Данные!J35,Данные!L35,Данные!M35,Данные!S35,Данные!T35,Данные!X35,Данные!#REF!))</f>
        <v>-</v>
      </c>
      <c r="F35" s="3" t="str">
        <f>IF($B35=0,"-",SUM(Данные!G35,Данные!K35,Данные!O35,Данные!R35,Данные!U35))</f>
        <v>-</v>
      </c>
      <c r="G35" s="3" t="str">
        <f>IF($B35=0,"-",SUM(Данные!H35,Данные!N35,Данные!P35,Данные!W35))</f>
        <v>-</v>
      </c>
      <c r="H35" s="3" t="str">
        <f>IF($B35=0,"-",SUM(Данные!I35,Данные!V35))</f>
        <v>-</v>
      </c>
      <c r="I35" s="3" t="str">
        <f>IF($B35=0,"-",SUM(E35:H35))</f>
        <v>-</v>
      </c>
    </row>
    <row r="36" spans="1:9" x14ac:dyDescent="0.3">
      <c r="A36" s="9">
        <v>34</v>
      </c>
      <c r="B36" s="8">
        <f>Данные!B36</f>
        <v>0</v>
      </c>
      <c r="C36" s="8">
        <f>Данные!C36</f>
        <v>0</v>
      </c>
      <c r="D36" s="8">
        <f>Данные!D36</f>
        <v>0</v>
      </c>
      <c r="E36" s="3" t="str">
        <f>IF($B36=0,"-",SUM(Данные!J36,Данные!L36,Данные!M36,Данные!S36,Данные!T36,Данные!X36,Данные!#REF!))</f>
        <v>-</v>
      </c>
      <c r="F36" s="3" t="str">
        <f>IF($B36=0,"-",SUM(Данные!G36,Данные!K36,Данные!O36,Данные!R36,Данные!U36))</f>
        <v>-</v>
      </c>
      <c r="G36" s="3" t="str">
        <f>IF($B36=0,"-",SUM(Данные!H36,Данные!N36,Данные!P36,Данные!W36))</f>
        <v>-</v>
      </c>
      <c r="H36" s="3" t="str">
        <f>IF($B36=0,"-",SUM(Данные!I36,Данные!V36))</f>
        <v>-</v>
      </c>
      <c r="I36" s="3" t="str">
        <f>IF($B36=0,"-",SUM(E36:H36))</f>
        <v>-</v>
      </c>
    </row>
    <row r="37" spans="1:9" x14ac:dyDescent="0.3">
      <c r="A37" s="9">
        <v>35</v>
      </c>
      <c r="B37" s="8">
        <f>Данные!B37</f>
        <v>0</v>
      </c>
      <c r="C37" s="8">
        <f>Данные!C37</f>
        <v>0</v>
      </c>
      <c r="D37" s="8">
        <f>Данные!D37</f>
        <v>0</v>
      </c>
      <c r="E37" s="3" t="str">
        <f>IF($B37=0,"-",SUM(Данные!J37,Данные!L37,Данные!M37,Данные!S37,Данные!T37,Данные!X37,Данные!#REF!))</f>
        <v>-</v>
      </c>
      <c r="F37" s="3" t="str">
        <f>IF($B37=0,"-",SUM(Данные!G37,Данные!K37,Данные!O37,Данные!R37,Данные!U37))</f>
        <v>-</v>
      </c>
      <c r="G37" s="3" t="str">
        <f>IF($B37=0,"-",SUM(Данные!H37,Данные!N37,Данные!P37,Данные!W37))</f>
        <v>-</v>
      </c>
      <c r="H37" s="3" t="str">
        <f>IF($B37=0,"-",SUM(Данные!I37,Данные!V37))</f>
        <v>-</v>
      </c>
      <c r="I37" s="3" t="str">
        <f>IF($B37=0,"-",SUM(E37:H37))</f>
        <v>-</v>
      </c>
    </row>
    <row r="38" spans="1:9" ht="14.4" customHeight="1" x14ac:dyDescent="0.3">
      <c r="A38" s="15" t="s">
        <v>4</v>
      </c>
      <c r="B38" s="16"/>
      <c r="C38" s="16"/>
      <c r="D38" s="16"/>
      <c r="E38" s="16"/>
      <c r="F38" s="16"/>
      <c r="G38" s="16"/>
      <c r="H38" s="16"/>
      <c r="I38" s="16"/>
    </row>
    <row r="39" spans="1:9" ht="14.4" customHeight="1" x14ac:dyDescent="0.3">
      <c r="A39" s="17"/>
      <c r="B39" s="18"/>
      <c r="C39" s="18"/>
      <c r="D39" s="18"/>
      <c r="E39" s="18"/>
      <c r="F39" s="18"/>
      <c r="G39" s="18"/>
      <c r="H39" s="18"/>
      <c r="I39" s="18"/>
    </row>
  </sheetData>
  <sheetProtection algorithmName="SHA-512" hashValue="RJNE/EXmlRMie/Dpim/1f2wFHP2S+I6dx4QAbA/wxQWgyvg1loYIGMJcrQ9O0VmjY1k+WW6JpWxOpSH/VrYb1A==" saltValue="YIcBvLQmMZH4zpdnHnSEWg==" spinCount="100000" sheet="1" objects="1" scenarios="1"/>
  <mergeCells count="3">
    <mergeCell ref="A1:D1"/>
    <mergeCell ref="E1:I1"/>
    <mergeCell ref="A38:I39"/>
  </mergeCells>
  <hyperlinks>
    <hyperlink ref="A38" r:id="rId1" xr:uid="{00000000-0004-0000-0100-000000000000}"/>
  </hyperlinks>
  <pageMargins left="0.7" right="0.7" top="0.75" bottom="0.75" header="0.3" footer="0.3"/>
  <pageSetup paperSize="9"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Данные</vt:lpstr>
      <vt:lpstr>Результаты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psylab</dc:creator>
  <cp:lastModifiedBy>psylab</cp:lastModifiedBy>
  <dcterms:created xsi:type="dcterms:W3CDTF">2023-05-20T10:46:11Z</dcterms:created>
  <dcterms:modified xsi:type="dcterms:W3CDTF">2023-09-06T15:55:49Z</dcterms:modified>
</cp:coreProperties>
</file>