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7119\OneDrive\Escritorio\"/>
    </mc:Choice>
  </mc:AlternateContent>
  <xr:revisionPtr revIDLastSave="0" documentId="13_ncr:1_{C89837C0-EC57-4D70-BAB3-BFD01E7F5190}" xr6:coauthVersionLast="47" xr6:coauthVersionMax="47" xr10:uidLastSave="{00000000-0000-0000-0000-000000000000}"/>
  <bookViews>
    <workbookView xWindow="-108" yWindow="-108" windowWidth="23256" windowHeight="12456" xr2:uid="{36671B2B-C165-4375-B46D-E45640B85F4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0" i="1"/>
  <c r="D18" i="1"/>
  <c r="C18" i="1"/>
  <c r="C16" i="1"/>
  <c r="B14" i="1"/>
  <c r="C14" i="1"/>
  <c r="D13" i="1"/>
  <c r="E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D14" i="1" l="1"/>
  <c r="E14" i="1"/>
</calcChain>
</file>

<file path=xl/sharedStrings.xml><?xml version="1.0" encoding="utf-8"?>
<sst xmlns="http://schemas.openxmlformats.org/spreadsheetml/2006/main" count="9" uniqueCount="9">
  <si>
    <t>SUMATORIA</t>
  </si>
  <si>
    <t>XY</t>
  </si>
  <si>
    <t>X*2</t>
  </si>
  <si>
    <t>SUMATORIA ^</t>
  </si>
  <si>
    <t>MEDIA ARITMETICA</t>
  </si>
  <si>
    <t>PENDIENTE</t>
  </si>
  <si>
    <t>ORDENADA AL ORIGEN</t>
  </si>
  <si>
    <t>Peso X</t>
  </si>
  <si>
    <t>Altura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</si>
</sst>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Peso 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Hoja1!#REF!</c:f>
            </c:numRef>
          </c:xVal>
          <c:yVal>
            <c:numRef>
              <c:f>Hoja1!$B$2:$B$12</c:f>
              <c:numCache>
                <c:formatCode>General</c:formatCode>
                <c:ptCount val="11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B6-47F5-BB8C-05D84CBD3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869824"/>
        <c:axId val="543870184"/>
      </c:scatterChart>
      <c:valAx>
        <c:axId val="54386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3870184"/>
        <c:crosses val="autoZero"/>
        <c:crossBetween val="midCat"/>
      </c:valAx>
      <c:valAx>
        <c:axId val="54387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3869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7803149606299212E-2"/>
          <c:y val="0.16245370370370371"/>
          <c:w val="0.90286351706036749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9B-458E-955D-B21134C8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646296"/>
        <c:axId val="550641976"/>
      </c:scatterChart>
      <c:valAx>
        <c:axId val="55064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0641976"/>
        <c:crosses val="autoZero"/>
        <c:crossBetween val="midCat"/>
      </c:valAx>
      <c:valAx>
        <c:axId val="55064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0646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22</xdr:row>
      <xdr:rowOff>181927</xdr:rowOff>
    </xdr:from>
    <xdr:to>
      <xdr:col>12</xdr:col>
      <xdr:colOff>7620</xdr:colOff>
      <xdr:row>38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CB138E-618E-E8C3-976B-BF815CF83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373380</xdr:colOff>
      <xdr:row>23</xdr:row>
      <xdr:rowOff>6667</xdr:rowOff>
    </xdr:from>
    <xdr:to>
      <xdr:col>5</xdr:col>
      <xdr:colOff>327660</xdr:colOff>
      <xdr:row>38</xdr:row>
      <xdr:rowOff>98107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1BE6F8-A506-2664-032E-32D8CD4C7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57BD-537D-4BD8-AECD-EE8F093E7358}">
  <dimension ref="A1:E22"/>
  <sheetViews>
    <sheetView tabSelected="1" workbookViewId="0">
      <selection activeCell="F15" sqref="F15"/>
    </sheetView>
  </sheetViews>
  <sheetFormatPr baseColWidth="10" defaultRowHeight="14.4" x14ac:dyDescent="0.3"/>
  <cols>
    <col min="2" max="2" width="23.88671875" customWidth="1"/>
    <col min="3" max="3" width="11.109375" customWidth="1"/>
    <col min="4" max="4" width="11.88671875" bestFit="1" customWidth="1"/>
    <col min="6" max="6" width="11.88671875" bestFit="1" customWidth="1"/>
  </cols>
  <sheetData>
    <row r="1" spans="1:5" x14ac:dyDescent="0.3">
      <c r="A1" s="1"/>
      <c r="B1" s="1" t="s">
        <v>7</v>
      </c>
      <c r="C1" s="1" t="s">
        <v>8</v>
      </c>
      <c r="D1" s="1" t="s">
        <v>1</v>
      </c>
      <c r="E1" s="1" t="s">
        <v>2</v>
      </c>
    </row>
    <row r="2" spans="1:5" x14ac:dyDescent="0.3">
      <c r="A2" s="1">
        <v>1</v>
      </c>
      <c r="B2" s="1">
        <v>74</v>
      </c>
      <c r="C2" s="1">
        <v>168</v>
      </c>
      <c r="D2" s="1">
        <f>B2*C2</f>
        <v>12432</v>
      </c>
      <c r="E2" s="1">
        <f>B2^2</f>
        <v>5476</v>
      </c>
    </row>
    <row r="3" spans="1:5" x14ac:dyDescent="0.3">
      <c r="A3" s="1">
        <v>2</v>
      </c>
      <c r="B3" s="1">
        <v>92</v>
      </c>
      <c r="C3" s="1">
        <v>196</v>
      </c>
      <c r="D3" s="1">
        <f t="shared" ref="D3:D13" si="0">B3*C3</f>
        <v>18032</v>
      </c>
      <c r="E3" s="1">
        <f t="shared" ref="E3:E13" si="1">B3^2</f>
        <v>8464</v>
      </c>
    </row>
    <row r="4" spans="1:5" x14ac:dyDescent="0.3">
      <c r="A4" s="1">
        <v>3</v>
      </c>
      <c r="B4" s="1">
        <v>63</v>
      </c>
      <c r="C4" s="1">
        <v>170</v>
      </c>
      <c r="D4" s="1">
        <f t="shared" si="0"/>
        <v>10710</v>
      </c>
      <c r="E4" s="1">
        <f t="shared" si="1"/>
        <v>3969</v>
      </c>
    </row>
    <row r="5" spans="1:5" x14ac:dyDescent="0.3">
      <c r="A5" s="1">
        <v>4</v>
      </c>
      <c r="B5" s="1">
        <v>72</v>
      </c>
      <c r="C5" s="1">
        <v>175</v>
      </c>
      <c r="D5" s="1">
        <f t="shared" si="0"/>
        <v>12600</v>
      </c>
      <c r="E5" s="1">
        <f t="shared" si="1"/>
        <v>5184</v>
      </c>
    </row>
    <row r="6" spans="1:5" x14ac:dyDescent="0.3">
      <c r="A6" s="1">
        <v>5</v>
      </c>
      <c r="B6" s="1">
        <v>58</v>
      </c>
      <c r="C6" s="1">
        <v>162</v>
      </c>
      <c r="D6" s="1">
        <f t="shared" si="0"/>
        <v>9396</v>
      </c>
      <c r="E6" s="1">
        <f t="shared" si="1"/>
        <v>3364</v>
      </c>
    </row>
    <row r="7" spans="1:5" x14ac:dyDescent="0.3">
      <c r="A7" s="1">
        <v>6</v>
      </c>
      <c r="B7" s="1">
        <v>78</v>
      </c>
      <c r="C7" s="1">
        <v>169</v>
      </c>
      <c r="D7" s="1">
        <f>B7*C7</f>
        <v>13182</v>
      </c>
      <c r="E7" s="1">
        <f t="shared" si="1"/>
        <v>6084</v>
      </c>
    </row>
    <row r="8" spans="1:5" x14ac:dyDescent="0.3">
      <c r="A8" s="1">
        <v>7</v>
      </c>
      <c r="B8" s="1">
        <v>85</v>
      </c>
      <c r="C8" s="1">
        <v>190</v>
      </c>
      <c r="D8" s="1">
        <f t="shared" si="0"/>
        <v>16150</v>
      </c>
      <c r="E8" s="1">
        <f t="shared" si="1"/>
        <v>7225</v>
      </c>
    </row>
    <row r="9" spans="1:5" x14ac:dyDescent="0.3">
      <c r="A9" s="1">
        <v>8</v>
      </c>
      <c r="B9" s="1">
        <v>85</v>
      </c>
      <c r="C9" s="1">
        <v>186</v>
      </c>
      <c r="D9" s="1">
        <f t="shared" si="0"/>
        <v>15810</v>
      </c>
      <c r="E9" s="1">
        <f t="shared" si="1"/>
        <v>7225</v>
      </c>
    </row>
    <row r="10" spans="1:5" x14ac:dyDescent="0.3">
      <c r="A10" s="1">
        <v>9</v>
      </c>
      <c r="B10" s="1">
        <v>73</v>
      </c>
      <c r="C10" s="1">
        <v>176</v>
      </c>
      <c r="D10" s="1">
        <f t="shared" si="0"/>
        <v>12848</v>
      </c>
      <c r="E10" s="1">
        <f t="shared" si="1"/>
        <v>5329</v>
      </c>
    </row>
    <row r="11" spans="1:5" x14ac:dyDescent="0.3">
      <c r="A11" s="1">
        <v>10</v>
      </c>
      <c r="B11" s="1">
        <v>62</v>
      </c>
      <c r="C11" s="1">
        <v>170</v>
      </c>
      <c r="D11" s="1">
        <f t="shared" si="0"/>
        <v>10540</v>
      </c>
      <c r="E11" s="1">
        <f t="shared" si="1"/>
        <v>3844</v>
      </c>
    </row>
    <row r="12" spans="1:5" x14ac:dyDescent="0.3">
      <c r="A12" s="1">
        <v>11</v>
      </c>
      <c r="B12" s="1">
        <v>80</v>
      </c>
      <c r="C12" s="1">
        <v>176</v>
      </c>
      <c r="D12" s="1">
        <f t="shared" si="0"/>
        <v>14080</v>
      </c>
      <c r="E12" s="1">
        <f t="shared" si="1"/>
        <v>6400</v>
      </c>
    </row>
    <row r="13" spans="1:5" ht="15" thickBot="1" x14ac:dyDescent="0.35">
      <c r="A13" s="1">
        <v>12</v>
      </c>
      <c r="B13" s="2">
        <v>72</v>
      </c>
      <c r="C13" s="2">
        <v>179</v>
      </c>
      <c r="D13" s="2">
        <f t="shared" si="0"/>
        <v>12888</v>
      </c>
      <c r="E13" s="2">
        <f t="shared" si="1"/>
        <v>5184</v>
      </c>
    </row>
    <row r="14" spans="1:5" ht="15" thickTop="1" x14ac:dyDescent="0.3">
      <c r="A14" t="s">
        <v>0</v>
      </c>
      <c r="B14">
        <f>SUM(B2:B13)</f>
        <v>894</v>
      </c>
      <c r="C14">
        <f>SUM(C2:C13)</f>
        <v>2117</v>
      </c>
      <c r="D14">
        <f>SUM(D2:D13)</f>
        <v>158668</v>
      </c>
      <c r="E14">
        <f>SUM(E2:E13)</f>
        <v>67748</v>
      </c>
    </row>
    <row r="16" spans="1:5" x14ac:dyDescent="0.3">
      <c r="B16" t="s">
        <v>3</v>
      </c>
      <c r="C16">
        <f>B14^2</f>
        <v>799236</v>
      </c>
    </row>
    <row r="18" spans="2:4" x14ac:dyDescent="0.3">
      <c r="B18" t="s">
        <v>4</v>
      </c>
      <c r="C18">
        <f>B14/12</f>
        <v>74.5</v>
      </c>
      <c r="D18">
        <f>C14/12</f>
        <v>176.41666666666666</v>
      </c>
    </row>
    <row r="20" spans="2:4" x14ac:dyDescent="0.3">
      <c r="B20" t="s">
        <v>5</v>
      </c>
      <c r="C20">
        <f>((12*D14)-(B14*C14))/((12*E14)-C16)</f>
        <v>0.83100436681222711</v>
      </c>
    </row>
    <row r="22" spans="2:4" x14ac:dyDescent="0.3">
      <c r="B22" t="s">
        <v>6</v>
      </c>
      <c r="C22">
        <f>D18-(C20*C18)</f>
        <v>114.50684133915573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Lagos Díaz</dc:creator>
  <cp:lastModifiedBy>Jesús Emir Cisneros Amador-Contaduría</cp:lastModifiedBy>
  <dcterms:created xsi:type="dcterms:W3CDTF">2024-04-11T21:39:10Z</dcterms:created>
  <dcterms:modified xsi:type="dcterms:W3CDTF">2024-04-15T22:02:58Z</dcterms:modified>
</cp:coreProperties>
</file>