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showInkAnnotation="0" defaultThemeVersion="202300"/>
  <xr:revisionPtr revIDLastSave="0" documentId="8_{BC536299-123C-8641-9E6E-CB6F7585947F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D24" i="1"/>
  <c r="B21" i="1"/>
  <c r="B25" i="1"/>
  <c r="D2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C19" i="1"/>
  <c r="B19" i="1"/>
</calcChain>
</file>

<file path=xl/sharedStrings.xml><?xml version="1.0" encoding="utf-8"?>
<sst xmlns="http://schemas.openxmlformats.org/spreadsheetml/2006/main" count="16" uniqueCount="17">
  <si>
    <t>Examen Segundo Parcial</t>
  </si>
  <si>
    <t>Estadistica Aplicada</t>
  </si>
  <si>
    <t>Contaduria</t>
  </si>
  <si>
    <t>Semestre 2  Grupo 3</t>
  </si>
  <si>
    <t>Peso</t>
  </si>
  <si>
    <t>Altura</t>
  </si>
  <si>
    <t>xy</t>
  </si>
  <si>
    <t>Personas</t>
  </si>
  <si>
    <t xml:space="preserve">Sumatoria </t>
  </si>
  <si>
    <t>(Suma )²</t>
  </si>
  <si>
    <t>Media Aritmetica</t>
  </si>
  <si>
    <t>x</t>
  </si>
  <si>
    <t>y</t>
  </si>
  <si>
    <t>Pendiente</t>
  </si>
  <si>
    <t>Ordenada</t>
  </si>
  <si>
    <t xml:space="preserve">Orbe Cabrera Emilio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</si>
</sst>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/>
    </xf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Hoja1!$B$7:$B$18</c:f>
              <c:numCache>
                <c:formatCode>General</c:formatCode>
                <c:ptCount val="12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  <c:pt idx="11">
                  <c:v>72</c:v>
                </c:pt>
              </c:numCache>
            </c:numRef>
          </c:xVal>
          <c:yVal>
            <c:numRef>
              <c:f>Hoja1!$C$7:$C$18</c:f>
              <c:numCache>
                <c:formatCode>General</c:formatCode>
                <c:ptCount val="12"/>
                <c:pt idx="0">
                  <c:v>168</c:v>
                </c:pt>
                <c:pt idx="1">
                  <c:v>196</c:v>
                </c:pt>
                <c:pt idx="2">
                  <c:v>170</c:v>
                </c:pt>
                <c:pt idx="3">
                  <c:v>175</c:v>
                </c:pt>
                <c:pt idx="4">
                  <c:v>162</c:v>
                </c:pt>
                <c:pt idx="5">
                  <c:v>169</c:v>
                </c:pt>
                <c:pt idx="6">
                  <c:v>190</c:v>
                </c:pt>
                <c:pt idx="7">
                  <c:v>186</c:v>
                </c:pt>
                <c:pt idx="8">
                  <c:v>176</c:v>
                </c:pt>
                <c:pt idx="9">
                  <c:v>170</c:v>
                </c:pt>
                <c:pt idx="10">
                  <c:v>176</c:v>
                </c:pt>
                <c:pt idx="11">
                  <c:v>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69-444C-8973-A9FC37964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2872783"/>
        <c:axId val="1405792847"/>
      </c:scatterChart>
      <c:valAx>
        <c:axId val="1402872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05792847"/>
        <c:crosses val="autoZero"/>
        <c:crossBetween val="midCat"/>
      </c:valAx>
      <c:valAx>
        <c:axId val="1405792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028727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474305</xdr:colOff>
      <xdr:row>9</xdr:row>
      <xdr:rowOff>182725</xdr:rowOff>
    </xdr:from>
    <xdr:to>
      <xdr:col>13</xdr:col>
      <xdr:colOff>186613</xdr:colOff>
      <xdr:row>24</xdr:row>
      <xdr:rowOff>83004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136307C-E326-631C-5755-B34B3E637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803CF-2BC1-AB4D-886E-0592D580582A}">
  <dimension ref="A1:E26"/>
  <sheetViews>
    <sheetView tabSelected="1" zoomScaleNormal="60" zoomScaleSheetLayoutView="100" workbookViewId="0">
      <selection activeCell="F32" sqref="F32"/>
    </sheetView>
  </sheetViews>
  <sheetFormatPr defaultRowHeight="15" x14ac:dyDescent="0.2"/>
  <cols>
    <col min="2" max="2" width="12.375" bestFit="1" customWidth="1"/>
    <col min="4" max="4" width="12.375" bestFit="1" customWidth="1"/>
  </cols>
  <sheetData>
    <row r="1" spans="1:5" x14ac:dyDescent="0.2">
      <c r="B1" s="3" t="s">
        <v>0</v>
      </c>
      <c r="C1" s="3"/>
      <c r="D1" s="3"/>
    </row>
    <row r="2" spans="1:5" x14ac:dyDescent="0.2">
      <c r="B2" s="3" t="s">
        <v>15</v>
      </c>
      <c r="C2" s="3"/>
      <c r="D2" s="3"/>
    </row>
    <row r="3" spans="1:5" x14ac:dyDescent="0.2">
      <c r="B3" s="3" t="s">
        <v>1</v>
      </c>
      <c r="C3" s="3"/>
      <c r="D3" s="3"/>
    </row>
    <row r="4" spans="1:5" x14ac:dyDescent="0.2">
      <c r="B4" s="3" t="s">
        <v>2</v>
      </c>
      <c r="C4" s="3"/>
      <c r="D4" s="3"/>
    </row>
    <row r="5" spans="1:5" x14ac:dyDescent="0.2">
      <c r="B5" s="3" t="s">
        <v>3</v>
      </c>
      <c r="C5" s="3"/>
      <c r="D5" s="3"/>
    </row>
    <row r="6" spans="1:5" x14ac:dyDescent="0.2">
      <c r="A6" t="s">
        <v>7</v>
      </c>
      <c r="B6" t="s">
        <v>4</v>
      </c>
      <c r="C6" t="s">
        <v>5</v>
      </c>
      <c r="D6" t="s">
        <v>6</v>
      </c>
    </row>
    <row r="7" spans="1:5" x14ac:dyDescent="0.2">
      <c r="A7">
        <v>1</v>
      </c>
      <c r="B7">
        <v>74</v>
      </c>
      <c r="C7">
        <v>168</v>
      </c>
      <c r="D7">
        <f>B7*C7</f>
        <v>12432</v>
      </c>
      <c r="E7">
        <f>B7*B7</f>
        <v>5476</v>
      </c>
    </row>
    <row r="8" spans="1:5" x14ac:dyDescent="0.2">
      <c r="A8">
        <v>2</v>
      </c>
      <c r="B8">
        <v>92</v>
      </c>
      <c r="C8">
        <v>196</v>
      </c>
      <c r="D8">
        <f>B8*C8</f>
        <v>18032</v>
      </c>
      <c r="E8">
        <f>B8*B8</f>
        <v>8464</v>
      </c>
    </row>
    <row r="9" spans="1:5" x14ac:dyDescent="0.2">
      <c r="A9">
        <v>3</v>
      </c>
      <c r="B9">
        <v>63</v>
      </c>
      <c r="C9">
        <v>170</v>
      </c>
      <c r="D9">
        <f t="shared" ref="D9:D18" si="0">B9*C9</f>
        <v>10710</v>
      </c>
      <c r="E9">
        <f t="shared" ref="E9:E18" si="1">B9*B9</f>
        <v>3969</v>
      </c>
    </row>
    <row r="10" spans="1:5" x14ac:dyDescent="0.2">
      <c r="A10">
        <v>4</v>
      </c>
      <c r="B10">
        <v>72</v>
      </c>
      <c r="C10">
        <v>175</v>
      </c>
      <c r="D10">
        <f t="shared" si="0"/>
        <v>12600</v>
      </c>
      <c r="E10">
        <f t="shared" si="1"/>
        <v>5184</v>
      </c>
    </row>
    <row r="11" spans="1:5" x14ac:dyDescent="0.2">
      <c r="A11">
        <v>5</v>
      </c>
      <c r="B11">
        <v>58</v>
      </c>
      <c r="C11">
        <v>162</v>
      </c>
      <c r="D11">
        <f t="shared" si="0"/>
        <v>9396</v>
      </c>
      <c r="E11">
        <f t="shared" si="1"/>
        <v>3364</v>
      </c>
    </row>
    <row r="12" spans="1:5" x14ac:dyDescent="0.2">
      <c r="A12">
        <v>6</v>
      </c>
      <c r="B12">
        <v>78</v>
      </c>
      <c r="C12">
        <v>169</v>
      </c>
      <c r="D12">
        <f t="shared" si="0"/>
        <v>13182</v>
      </c>
      <c r="E12">
        <f t="shared" si="1"/>
        <v>6084</v>
      </c>
    </row>
    <row r="13" spans="1:5" x14ac:dyDescent="0.2">
      <c r="A13">
        <v>7</v>
      </c>
      <c r="B13">
        <v>85</v>
      </c>
      <c r="C13">
        <v>190</v>
      </c>
      <c r="D13">
        <f t="shared" si="0"/>
        <v>16150</v>
      </c>
      <c r="E13">
        <f t="shared" si="1"/>
        <v>7225</v>
      </c>
    </row>
    <row r="14" spans="1:5" x14ac:dyDescent="0.2">
      <c r="A14">
        <v>8</v>
      </c>
      <c r="B14">
        <v>85</v>
      </c>
      <c r="C14">
        <v>186</v>
      </c>
      <c r="D14">
        <f t="shared" si="0"/>
        <v>15810</v>
      </c>
      <c r="E14">
        <f t="shared" si="1"/>
        <v>7225</v>
      </c>
    </row>
    <row r="15" spans="1:5" x14ac:dyDescent="0.2">
      <c r="A15">
        <v>9</v>
      </c>
      <c r="B15">
        <v>73</v>
      </c>
      <c r="C15">
        <v>176</v>
      </c>
      <c r="D15">
        <f t="shared" si="0"/>
        <v>12848</v>
      </c>
      <c r="E15">
        <f t="shared" si="1"/>
        <v>5329</v>
      </c>
    </row>
    <row r="16" spans="1:5" x14ac:dyDescent="0.2">
      <c r="A16">
        <v>10</v>
      </c>
      <c r="B16">
        <v>62</v>
      </c>
      <c r="C16">
        <v>170</v>
      </c>
      <c r="D16">
        <f t="shared" si="0"/>
        <v>10540</v>
      </c>
      <c r="E16">
        <f t="shared" si="1"/>
        <v>3844</v>
      </c>
    </row>
    <row r="17" spans="1:5" x14ac:dyDescent="0.2">
      <c r="A17">
        <v>11</v>
      </c>
      <c r="B17">
        <v>80</v>
      </c>
      <c r="C17">
        <v>176</v>
      </c>
      <c r="D17">
        <f t="shared" si="0"/>
        <v>14080</v>
      </c>
      <c r="E17">
        <f t="shared" si="1"/>
        <v>6400</v>
      </c>
    </row>
    <row r="18" spans="1:5" x14ac:dyDescent="0.2">
      <c r="A18">
        <v>12</v>
      </c>
      <c r="B18">
        <v>72</v>
      </c>
      <c r="C18">
        <v>179</v>
      </c>
      <c r="D18">
        <f t="shared" si="0"/>
        <v>12888</v>
      </c>
      <c r="E18">
        <f t="shared" si="1"/>
        <v>5184</v>
      </c>
    </row>
    <row r="19" spans="1:5" x14ac:dyDescent="0.2">
      <c r="A19" t="s">
        <v>8</v>
      </c>
      <c r="B19" s="6">
        <f>SUM(B7:B18)</f>
        <v>894</v>
      </c>
      <c r="C19" s="4">
        <f>SUM(C7:C18)</f>
        <v>2117</v>
      </c>
      <c r="D19" s="5">
        <f>SUM(D7:D18)</f>
        <v>158668</v>
      </c>
      <c r="E19" s="4">
        <f>SUM(E7:E18)</f>
        <v>67748</v>
      </c>
    </row>
    <row r="21" spans="1:5" x14ac:dyDescent="0.2">
      <c r="A21" s="1" t="s">
        <v>9</v>
      </c>
      <c r="B21" s="2">
        <f>B19*B19</f>
        <v>799236</v>
      </c>
    </row>
    <row r="23" spans="1:5" x14ac:dyDescent="0.2">
      <c r="A23" s="3" t="s">
        <v>10</v>
      </c>
      <c r="B23" s="3"/>
      <c r="C23" t="s">
        <v>11</v>
      </c>
      <c r="D23">
        <f>B19/12</f>
        <v>74.5</v>
      </c>
    </row>
    <row r="24" spans="1:5" x14ac:dyDescent="0.2">
      <c r="C24" t="s">
        <v>12</v>
      </c>
      <c r="D24">
        <f>C19/12</f>
        <v>176.41666666666666</v>
      </c>
    </row>
    <row r="25" spans="1:5" x14ac:dyDescent="0.2">
      <c r="A25" t="s">
        <v>13</v>
      </c>
      <c r="B25">
        <f>((A18*D19)-(B19*C19))/((A18*E19)-B21)</f>
        <v>0.83100436681222711</v>
      </c>
    </row>
    <row r="26" spans="1:5" x14ac:dyDescent="0.2">
      <c r="A26" t="s">
        <v>14</v>
      </c>
      <c r="B26">
        <f>D24-(B25*D23)</f>
        <v>114.50684133915573</v>
      </c>
    </row>
  </sheetData>
  <mergeCells count="6">
    <mergeCell ref="A23:B23"/>
    <mergeCell ref="B1:D1"/>
    <mergeCell ref="B2:D2"/>
    <mergeCell ref="B3:D3"/>
    <mergeCell ref="B4:D4"/>
    <mergeCell ref="B5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Adolfo Islas Lopez-Contaduria</dc:creator>
  <dcterms:created xsi:type="dcterms:W3CDTF">2024-04-15T14:45:58Z</dcterms:created>
</cp:coreProperties>
</file>