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4"/>
  <workbookPr defaultThemeVersion="124226"/>
  <mc:AlternateContent xmlns:mc="http://schemas.openxmlformats.org/markup-compatibility/2006">
    <mc:Choice Requires="x15">
      <x15ac:absPath xmlns:x15ac="http://schemas.microsoft.com/office/spreadsheetml/2010/11/ac" url="F:\La Germinière\0 - COURS\BAC PRO MMA\Géographie\Term\Ressources et dév durable\"/>
    </mc:Choice>
  </mc:AlternateContent>
  <xr:revisionPtr revIDLastSave="0" documentId="13_ncr:1_{E86EF5B7-5BB8-4305-A7F1-056FA7086930}" xr6:coauthVersionLast="36" xr6:coauthVersionMax="36" xr10:uidLastSave="{00000000-0000-0000-0000-000000000000}"/>
  <bookViews>
    <workbookView xWindow="240" yWindow="30" windowWidth="20115" windowHeight="8010" activeTab="1" xr2:uid="{00000000-000D-0000-FFFF-FFFF00000000}"/>
  </bookViews>
  <sheets>
    <sheet name="Tableau stat." sheetId="1" r:id="rId1"/>
    <sheet name="Graphiques évolution" sheetId="2" r:id="rId2"/>
    <sheet name="Feuil3" sheetId="3" r:id="rId3"/>
  </sheets>
  <definedNames>
    <definedName name="_xlnm.Print_Area" localSheetId="1">'Graphiques évolution'!$A$1:$R$43</definedName>
  </definedNames>
  <calcPr calcId="191029"/>
</workbook>
</file>

<file path=xl/calcChain.xml><?xml version="1.0" encoding="utf-8"?>
<calcChain xmlns="http://schemas.openxmlformats.org/spreadsheetml/2006/main">
  <c r="D29" i="1" l="1"/>
  <c r="E29" i="1"/>
  <c r="F29" i="1"/>
  <c r="G29" i="1"/>
  <c r="H29" i="1"/>
  <c r="I29" i="1"/>
  <c r="J29" i="1"/>
  <c r="K29" i="1"/>
  <c r="L29" i="1"/>
  <c r="M29" i="1"/>
  <c r="C29" i="1"/>
  <c r="D28" i="1"/>
  <c r="E28" i="1"/>
  <c r="F28" i="1"/>
  <c r="G28" i="1"/>
  <c r="H28" i="1"/>
  <c r="I28" i="1"/>
  <c r="J28" i="1"/>
  <c r="K28" i="1"/>
  <c r="L28" i="1"/>
  <c r="M28" i="1"/>
  <c r="C28" i="1"/>
  <c r="D27" i="1"/>
  <c r="E27" i="1"/>
  <c r="F27" i="1"/>
  <c r="G27" i="1"/>
  <c r="H27" i="1"/>
  <c r="I27" i="1"/>
  <c r="J27" i="1"/>
  <c r="K27" i="1"/>
  <c r="L27" i="1"/>
  <c r="M27" i="1"/>
  <c r="C27" i="1"/>
  <c r="C21" i="1"/>
  <c r="O19" i="1"/>
  <c r="O17" i="1"/>
  <c r="O15" i="1"/>
  <c r="O14" i="1"/>
  <c r="O9" i="1"/>
  <c r="D21" i="1"/>
  <c r="E21" i="1"/>
  <c r="F21" i="1"/>
  <c r="G21" i="1"/>
  <c r="H21" i="1"/>
  <c r="I21" i="1"/>
  <c r="J21" i="1"/>
  <c r="K21" i="1"/>
  <c r="L21" i="1"/>
  <c r="M21" i="1"/>
</calcChain>
</file>

<file path=xl/sharedStrings.xml><?xml version="1.0" encoding="utf-8"?>
<sst xmlns="http://schemas.openxmlformats.org/spreadsheetml/2006/main" count="25" uniqueCount="25">
  <si>
    <t>Population mondiale, évolution globale</t>
  </si>
  <si>
    <t>Régions</t>
  </si>
  <si>
    <t>Dates / périodes</t>
  </si>
  <si>
    <t>Chine et Corées</t>
  </si>
  <si>
    <t>Inde, Pakistan et Bangladesh</t>
  </si>
  <si>
    <t>Sud ouest asiatique</t>
  </si>
  <si>
    <t>Japon</t>
  </si>
  <si>
    <t>ASIE</t>
  </si>
  <si>
    <t>Europe et Russie</t>
  </si>
  <si>
    <t>AFRIQUE</t>
  </si>
  <si>
    <t>Afrique du nord</t>
  </si>
  <si>
    <t>Autres pays d'Asie</t>
  </si>
  <si>
    <t>Autres pays de l'Afrique</t>
  </si>
  <si>
    <t>AMERIQUES</t>
  </si>
  <si>
    <t>Amérique du nord</t>
  </si>
  <si>
    <t>Amérique centrale et Sud</t>
  </si>
  <si>
    <t>Océanie</t>
  </si>
  <si>
    <t>TOTAL</t>
  </si>
  <si>
    <t>Source Institut national d'études démographiques</t>
  </si>
  <si>
    <t>Total par région</t>
  </si>
  <si>
    <t>Total ASIE</t>
  </si>
  <si>
    <t>Total AFRIQUE</t>
  </si>
  <si>
    <t>Total AMERIQUES</t>
  </si>
  <si>
    <t>Total Europe et Russie</t>
  </si>
  <si>
    <t>Total Océanie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</si>
</sst>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9.35"/>
      <color theme="10"/>
      <name val="Calibri"/>
      <family val="2"/>
    </font>
    <font>
      <u/>
      <sz val="11"/>
      <color theme="1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59999389629810485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87">
    <xf numFmtId="0" fontId="0" fillId="0" borderId="0" xfId="0"/>
    <xf numFmtId="0" fontId="0" fillId="0" borderId="0" xfId="0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0" fontId="1" fillId="6" borderId="11" xfId="0" applyFont="1" applyFill="1" applyBorder="1" applyAlignment="1">
      <alignment horizontal="center" vertical="center" wrapText="1"/>
    </xf>
    <xf numFmtId="0" fontId="1" fillId="6" borderId="13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5" borderId="1" xfId="0" applyFill="1" applyBorder="1" applyAlignment="1">
      <alignment horizontal="center" vertical="center"/>
    </xf>
    <xf numFmtId="0" fontId="0" fillId="7" borderId="13" xfId="0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2" borderId="2" xfId="0" applyFill="1" applyBorder="1" applyAlignment="1">
      <alignment vertical="center" wrapText="1"/>
    </xf>
    <xf numFmtId="0" fontId="0" fillId="3" borderId="8" xfId="0" applyFill="1" applyBorder="1" applyAlignment="1">
      <alignment vertical="center" wrapText="1"/>
    </xf>
    <xf numFmtId="0" fontId="1" fillId="6" borderId="5" xfId="0" applyFont="1" applyFill="1" applyBorder="1" applyAlignment="1">
      <alignment vertical="center"/>
    </xf>
    <xf numFmtId="0" fontId="0" fillId="5" borderId="8" xfId="0" applyFill="1" applyBorder="1" applyAlignment="1">
      <alignment vertical="center" wrapText="1"/>
    </xf>
    <xf numFmtId="0" fontId="3" fillId="7" borderId="8" xfId="0" applyFont="1" applyFill="1" applyBorder="1" applyAlignment="1">
      <alignment vertical="center" wrapText="1"/>
    </xf>
    <xf numFmtId="0" fontId="3" fillId="7" borderId="8" xfId="0" applyFont="1" applyFill="1" applyBorder="1" applyAlignment="1">
      <alignment horizontal="center" vertical="center" wrapText="1"/>
    </xf>
    <xf numFmtId="0" fontId="3" fillId="7" borderId="10" xfId="0" applyFont="1" applyFill="1" applyBorder="1" applyAlignment="1">
      <alignment horizontal="center" vertical="center" wrapText="1"/>
    </xf>
    <xf numFmtId="0" fontId="0" fillId="4" borderId="8" xfId="0" applyFill="1" applyBorder="1" applyAlignment="1">
      <alignment horizontal="center" vertical="center" wrapText="1"/>
    </xf>
    <xf numFmtId="0" fontId="0" fillId="4" borderId="10" xfId="0" applyFill="1" applyBorder="1" applyAlignment="1">
      <alignment horizontal="center" vertical="center" wrapText="1"/>
    </xf>
    <xf numFmtId="0" fontId="0" fillId="4" borderId="9" xfId="0" applyFill="1" applyBorder="1" applyAlignment="1">
      <alignment horizontal="center" vertical="center" wrapText="1"/>
    </xf>
    <xf numFmtId="0" fontId="2" fillId="8" borderId="2" xfId="0" applyFont="1" applyFill="1" applyBorder="1" applyAlignment="1">
      <alignment horizontal="center" vertical="center" wrapText="1"/>
    </xf>
    <xf numFmtId="0" fontId="2" fillId="8" borderId="3" xfId="0" applyFont="1" applyFill="1" applyBorder="1" applyAlignment="1">
      <alignment horizontal="center" vertical="center" wrapText="1"/>
    </xf>
    <xf numFmtId="0" fontId="2" fillId="8" borderId="4" xfId="0" applyFont="1" applyFill="1" applyBorder="1" applyAlignment="1">
      <alignment horizontal="center" vertical="center" wrapText="1"/>
    </xf>
    <xf numFmtId="0" fontId="2" fillId="8" borderId="5" xfId="0" applyFont="1" applyFill="1" applyBorder="1" applyAlignment="1">
      <alignment horizontal="center" vertical="center" wrapText="1"/>
    </xf>
    <xf numFmtId="0" fontId="2" fillId="8" borderId="6" xfId="0" applyFont="1" applyFill="1" applyBorder="1" applyAlignment="1">
      <alignment horizontal="center" vertical="center" wrapText="1"/>
    </xf>
    <xf numFmtId="0" fontId="2" fillId="8" borderId="7" xfId="0" applyFont="1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0" fontId="0" fillId="5" borderId="8" xfId="0" applyFill="1" applyBorder="1" applyAlignment="1">
      <alignment horizontal="center" vertical="center" wrapText="1"/>
    </xf>
    <xf numFmtId="0" fontId="0" fillId="5" borderId="10" xfId="0" applyFill="1" applyBorder="1" applyAlignment="1">
      <alignment horizontal="center" vertical="center" wrapText="1"/>
    </xf>
    <xf numFmtId="0" fontId="0" fillId="3" borderId="11" xfId="0" applyFill="1" applyBorder="1" applyAlignment="1">
      <alignment horizontal="center" vertical="center" wrapText="1"/>
    </xf>
    <xf numFmtId="0" fontId="0" fillId="3" borderId="13" xfId="0" applyFill="1" applyBorder="1" applyAlignment="1">
      <alignment horizontal="center" vertical="center" wrapText="1"/>
    </xf>
    <xf numFmtId="0" fontId="1" fillId="6" borderId="11" xfId="0" applyFont="1" applyFill="1" applyBorder="1" applyAlignment="1">
      <alignment horizontal="center" vertical="center"/>
    </xf>
    <xf numFmtId="0" fontId="1" fillId="6" borderId="13" xfId="0" applyFon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  <xf numFmtId="0" fontId="5" fillId="8" borderId="2" xfId="1" applyFont="1" applyFill="1" applyBorder="1" applyAlignment="1" applyProtection="1">
      <alignment horizontal="center" vertical="center" wrapText="1"/>
    </xf>
    <xf numFmtId="0" fontId="5" fillId="8" borderId="3" xfId="1" applyFont="1" applyFill="1" applyBorder="1" applyAlignment="1" applyProtection="1">
      <alignment horizontal="center" vertical="center" wrapText="1"/>
    </xf>
    <xf numFmtId="0" fontId="5" fillId="8" borderId="4" xfId="1" applyFont="1" applyFill="1" applyBorder="1" applyAlignment="1" applyProtection="1">
      <alignment horizontal="center" vertical="center" wrapText="1"/>
    </xf>
    <xf numFmtId="0" fontId="5" fillId="8" borderId="5" xfId="1" applyFont="1" applyFill="1" applyBorder="1" applyAlignment="1" applyProtection="1">
      <alignment horizontal="center" vertical="center" wrapText="1"/>
    </xf>
    <xf numFmtId="0" fontId="5" fillId="8" borderId="6" xfId="1" applyFont="1" applyFill="1" applyBorder="1" applyAlignment="1" applyProtection="1">
      <alignment horizontal="center" vertical="center" wrapText="1"/>
    </xf>
    <xf numFmtId="0" fontId="5" fillId="8" borderId="7" xfId="1" applyFont="1" applyFill="1" applyBorder="1" applyAlignment="1" applyProtection="1">
      <alignment horizontal="center" vertical="center" wrapText="1"/>
    </xf>
    <xf numFmtId="0" fontId="0" fillId="4" borderId="11" xfId="0" applyFill="1" applyBorder="1" applyAlignment="1">
      <alignment horizontal="center" vertical="center" wrapText="1"/>
    </xf>
    <xf numFmtId="0" fontId="0" fillId="4" borderId="12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0" fontId="0" fillId="6" borderId="11" xfId="0" applyFill="1" applyBorder="1" applyAlignment="1">
      <alignment horizontal="center" vertical="center"/>
    </xf>
    <xf numFmtId="0" fontId="0" fillId="6" borderId="13" xfId="0" applyFill="1" applyBorder="1" applyAlignment="1">
      <alignment horizontal="center" vertical="center"/>
    </xf>
  </cellXfs>
  <cellStyles count="2">
    <cellStyle name="Lien hypertexte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Europe et Russie</a:t>
            </a:r>
          </a:p>
        </c:rich>
      </c:tx>
      <c:layout>
        <c:manualLayout>
          <c:xMode val="edge"/>
          <c:yMode val="edge"/>
          <c:x val="0.34595122484689411"/>
          <c:y val="2.173218645189258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50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'Tableau stat.'!$C$8:$M$8</c:f>
              <c:numCache>
                <c:formatCode>General</c:formatCode>
                <c:ptCount val="11"/>
                <c:pt idx="0">
                  <c:v>-400</c:v>
                </c:pt>
                <c:pt idx="1">
                  <c:v>0</c:v>
                </c:pt>
                <c:pt idx="2">
                  <c:v>500</c:v>
                </c:pt>
                <c:pt idx="3">
                  <c:v>1000</c:v>
                </c:pt>
                <c:pt idx="4">
                  <c:v>1300</c:v>
                </c:pt>
                <c:pt idx="5">
                  <c:v>1400</c:v>
                </c:pt>
                <c:pt idx="6">
                  <c:v>1500</c:v>
                </c:pt>
                <c:pt idx="7">
                  <c:v>1700</c:v>
                </c:pt>
                <c:pt idx="8">
                  <c:v>1800</c:v>
                </c:pt>
                <c:pt idx="9">
                  <c:v>1900</c:v>
                </c:pt>
                <c:pt idx="10">
                  <c:v>2000</c:v>
                </c:pt>
              </c:numCache>
            </c:numRef>
          </c:cat>
          <c:val>
            <c:numRef>
              <c:f>'Tableau stat.'!$C$14:$M$14</c:f>
              <c:numCache>
                <c:formatCode>General</c:formatCode>
                <c:ptCount val="11"/>
                <c:pt idx="0">
                  <c:v>32</c:v>
                </c:pt>
                <c:pt idx="1">
                  <c:v>43</c:v>
                </c:pt>
                <c:pt idx="2">
                  <c:v>41</c:v>
                </c:pt>
                <c:pt idx="3">
                  <c:v>43</c:v>
                </c:pt>
                <c:pt idx="4">
                  <c:v>86</c:v>
                </c:pt>
                <c:pt idx="5">
                  <c:v>65</c:v>
                </c:pt>
                <c:pt idx="6">
                  <c:v>84</c:v>
                </c:pt>
                <c:pt idx="7">
                  <c:v>125</c:v>
                </c:pt>
                <c:pt idx="8">
                  <c:v>195</c:v>
                </c:pt>
                <c:pt idx="9">
                  <c:v>422</c:v>
                </c:pt>
                <c:pt idx="10">
                  <c:v>782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F2-48E0-BE24-6E7F29F3774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27238528"/>
        <c:axId val="127240064"/>
      </c:lineChart>
      <c:catAx>
        <c:axId val="127238528"/>
        <c:scaling>
          <c:orientation val="minMax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75000"/>
                      <a:lumOff val="25000"/>
                    </a:schemeClr>
                  </a:gs>
                  <a:gs pos="0">
                    <a:schemeClr val="dk1">
                      <a:lumMod val="65000"/>
                      <a:lumOff val="3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7240064"/>
        <c:crosses val="autoZero"/>
        <c:auto val="1"/>
        <c:lblAlgn val="ctr"/>
        <c:lblOffset val="100"/>
        <c:noMultiLvlLbl val="0"/>
      </c:catAx>
      <c:valAx>
        <c:axId val="127240064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75000"/>
                      <a:lumOff val="25000"/>
                    </a:schemeClr>
                  </a:gs>
                  <a:gs pos="0">
                    <a:schemeClr val="dk1">
                      <a:lumMod val="65000"/>
                      <a:lumOff val="3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72385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Population totale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50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'Tableau stat.'!$C$8:$M$8</c:f>
              <c:numCache>
                <c:formatCode>General</c:formatCode>
                <c:ptCount val="11"/>
                <c:pt idx="0">
                  <c:v>-400</c:v>
                </c:pt>
                <c:pt idx="1">
                  <c:v>0</c:v>
                </c:pt>
                <c:pt idx="2">
                  <c:v>500</c:v>
                </c:pt>
                <c:pt idx="3">
                  <c:v>1000</c:v>
                </c:pt>
                <c:pt idx="4">
                  <c:v>1300</c:v>
                </c:pt>
                <c:pt idx="5">
                  <c:v>1400</c:v>
                </c:pt>
                <c:pt idx="6">
                  <c:v>1500</c:v>
                </c:pt>
                <c:pt idx="7">
                  <c:v>1700</c:v>
                </c:pt>
                <c:pt idx="8">
                  <c:v>1800</c:v>
                </c:pt>
                <c:pt idx="9">
                  <c:v>1900</c:v>
                </c:pt>
                <c:pt idx="10">
                  <c:v>2000</c:v>
                </c:pt>
              </c:numCache>
            </c:numRef>
          </c:cat>
          <c:val>
            <c:numRef>
              <c:f>'Tableau stat.'!$C$21:$M$21</c:f>
              <c:numCache>
                <c:formatCode>General</c:formatCode>
                <c:ptCount val="11"/>
                <c:pt idx="0">
                  <c:v>152.1</c:v>
                </c:pt>
                <c:pt idx="1">
                  <c:v>249.3</c:v>
                </c:pt>
                <c:pt idx="2">
                  <c:v>209</c:v>
                </c:pt>
                <c:pt idx="3">
                  <c:v>257</c:v>
                </c:pt>
                <c:pt idx="4">
                  <c:v>429</c:v>
                </c:pt>
                <c:pt idx="5">
                  <c:v>374</c:v>
                </c:pt>
                <c:pt idx="6">
                  <c:v>458</c:v>
                </c:pt>
                <c:pt idx="7">
                  <c:v>682</c:v>
                </c:pt>
                <c:pt idx="8">
                  <c:v>968</c:v>
                </c:pt>
                <c:pt idx="9">
                  <c:v>1613</c:v>
                </c:pt>
                <c:pt idx="10">
                  <c:v>6062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28-4015-8E32-3769F5C1281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26732160"/>
        <c:axId val="126733696"/>
      </c:lineChart>
      <c:catAx>
        <c:axId val="126732160"/>
        <c:scaling>
          <c:orientation val="minMax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75000"/>
                      <a:lumOff val="25000"/>
                    </a:schemeClr>
                  </a:gs>
                  <a:gs pos="0">
                    <a:schemeClr val="dk1">
                      <a:lumMod val="65000"/>
                      <a:lumOff val="3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bg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33696"/>
        <c:crosses val="autoZero"/>
        <c:auto val="1"/>
        <c:lblAlgn val="ctr"/>
        <c:lblOffset val="100"/>
        <c:noMultiLvlLbl val="0"/>
      </c:catAx>
      <c:valAx>
        <c:axId val="126733696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75000"/>
                      <a:lumOff val="25000"/>
                    </a:schemeClr>
                  </a:gs>
                  <a:gs pos="0">
                    <a:schemeClr val="dk1">
                      <a:lumMod val="65000"/>
                      <a:lumOff val="3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321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Evolution de la population par zone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'Tableau stat.'!$B$25</c:f>
              <c:strCache>
                <c:ptCount val="1"/>
                <c:pt idx="0">
                  <c:v>Total Océanie</c:v>
                </c:pt>
              </c:strCache>
            </c:strRef>
          </c:tx>
          <c:spPr>
            <a:ln w="12700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'Tableau stat.'!$C$24:$M$24</c:f>
              <c:numCache>
                <c:formatCode>General</c:formatCode>
                <c:ptCount val="11"/>
                <c:pt idx="0">
                  <c:v>-400</c:v>
                </c:pt>
                <c:pt idx="1">
                  <c:v>0</c:v>
                </c:pt>
                <c:pt idx="2">
                  <c:v>500</c:v>
                </c:pt>
                <c:pt idx="3">
                  <c:v>1000</c:v>
                </c:pt>
                <c:pt idx="4">
                  <c:v>1300</c:v>
                </c:pt>
                <c:pt idx="5">
                  <c:v>1400</c:v>
                </c:pt>
                <c:pt idx="6">
                  <c:v>1500</c:v>
                </c:pt>
                <c:pt idx="7">
                  <c:v>1700</c:v>
                </c:pt>
                <c:pt idx="8">
                  <c:v>1800</c:v>
                </c:pt>
                <c:pt idx="9">
                  <c:v>1900</c:v>
                </c:pt>
                <c:pt idx="10">
                  <c:v>2000</c:v>
                </c:pt>
              </c:numCache>
            </c:numRef>
          </c:cat>
          <c:val>
            <c:numRef>
              <c:f>'Tableau stat.'!$C$25:$M$25</c:f>
              <c:numCache>
                <c:formatCode>General</c:formatCode>
                <c:ptCount val="11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2</c:v>
                </c:pt>
                <c:pt idx="5">
                  <c:v>2</c:v>
                </c:pt>
                <c:pt idx="6">
                  <c:v>3</c:v>
                </c:pt>
                <c:pt idx="7">
                  <c:v>3</c:v>
                </c:pt>
                <c:pt idx="8">
                  <c:v>2</c:v>
                </c:pt>
                <c:pt idx="9">
                  <c:v>6</c:v>
                </c:pt>
                <c:pt idx="10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79-47A0-A4DD-39EDBFEAA232}"/>
            </c:ext>
          </c:extLst>
        </c:ser>
        <c:ser>
          <c:idx val="1"/>
          <c:order val="1"/>
          <c:tx>
            <c:strRef>
              <c:f>'Tableau stat.'!$B$26</c:f>
              <c:strCache>
                <c:ptCount val="1"/>
                <c:pt idx="0">
                  <c:v>Total Europe et Russie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'Tableau stat.'!$C$24:$M$24</c:f>
              <c:numCache>
                <c:formatCode>General</c:formatCode>
                <c:ptCount val="11"/>
                <c:pt idx="0">
                  <c:v>-400</c:v>
                </c:pt>
                <c:pt idx="1">
                  <c:v>0</c:v>
                </c:pt>
                <c:pt idx="2">
                  <c:v>500</c:v>
                </c:pt>
                <c:pt idx="3">
                  <c:v>1000</c:v>
                </c:pt>
                <c:pt idx="4">
                  <c:v>1300</c:v>
                </c:pt>
                <c:pt idx="5">
                  <c:v>1400</c:v>
                </c:pt>
                <c:pt idx="6">
                  <c:v>1500</c:v>
                </c:pt>
                <c:pt idx="7">
                  <c:v>1700</c:v>
                </c:pt>
                <c:pt idx="8">
                  <c:v>1800</c:v>
                </c:pt>
                <c:pt idx="9">
                  <c:v>1900</c:v>
                </c:pt>
                <c:pt idx="10">
                  <c:v>2000</c:v>
                </c:pt>
              </c:numCache>
            </c:numRef>
          </c:cat>
          <c:val>
            <c:numRef>
              <c:f>'Tableau stat.'!$C$26:$M$26</c:f>
              <c:numCache>
                <c:formatCode>General</c:formatCode>
                <c:ptCount val="11"/>
                <c:pt idx="0">
                  <c:v>32</c:v>
                </c:pt>
                <c:pt idx="1">
                  <c:v>43</c:v>
                </c:pt>
                <c:pt idx="2">
                  <c:v>41</c:v>
                </c:pt>
                <c:pt idx="3">
                  <c:v>43</c:v>
                </c:pt>
                <c:pt idx="4">
                  <c:v>86</c:v>
                </c:pt>
                <c:pt idx="5">
                  <c:v>65</c:v>
                </c:pt>
                <c:pt idx="6">
                  <c:v>84</c:v>
                </c:pt>
                <c:pt idx="7">
                  <c:v>125</c:v>
                </c:pt>
                <c:pt idx="8">
                  <c:v>195</c:v>
                </c:pt>
                <c:pt idx="9">
                  <c:v>422</c:v>
                </c:pt>
                <c:pt idx="10">
                  <c:v>782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79-47A0-A4DD-39EDBFEAA232}"/>
            </c:ext>
          </c:extLst>
        </c:ser>
        <c:ser>
          <c:idx val="2"/>
          <c:order val="2"/>
          <c:tx>
            <c:strRef>
              <c:f>'Tableau stat.'!$B$27</c:f>
              <c:strCache>
                <c:ptCount val="1"/>
                <c:pt idx="0">
                  <c:v>Total ASIE</c:v>
                </c:pt>
              </c:strCache>
            </c:strRef>
          </c:tx>
          <c:spPr>
            <a:ln w="12700" cap="rnd">
              <a:solidFill>
                <a:schemeClr val="accent3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'Tableau stat.'!$C$24:$M$24</c:f>
              <c:numCache>
                <c:formatCode>General</c:formatCode>
                <c:ptCount val="11"/>
                <c:pt idx="0">
                  <c:v>-400</c:v>
                </c:pt>
                <c:pt idx="1">
                  <c:v>0</c:v>
                </c:pt>
                <c:pt idx="2">
                  <c:v>500</c:v>
                </c:pt>
                <c:pt idx="3">
                  <c:v>1000</c:v>
                </c:pt>
                <c:pt idx="4">
                  <c:v>1300</c:v>
                </c:pt>
                <c:pt idx="5">
                  <c:v>1400</c:v>
                </c:pt>
                <c:pt idx="6">
                  <c:v>1500</c:v>
                </c:pt>
                <c:pt idx="7">
                  <c:v>1700</c:v>
                </c:pt>
                <c:pt idx="8">
                  <c:v>1800</c:v>
                </c:pt>
                <c:pt idx="9">
                  <c:v>1900</c:v>
                </c:pt>
                <c:pt idx="10">
                  <c:v>2000</c:v>
                </c:pt>
              </c:numCache>
            </c:numRef>
          </c:cat>
          <c:val>
            <c:numRef>
              <c:f>'Tableau stat.'!$C$27:$M$27</c:f>
              <c:numCache>
                <c:formatCode>General</c:formatCode>
                <c:ptCount val="11"/>
                <c:pt idx="0">
                  <c:v>94.1</c:v>
                </c:pt>
                <c:pt idx="1">
                  <c:v>168.3</c:v>
                </c:pt>
                <c:pt idx="2">
                  <c:v>120</c:v>
                </c:pt>
                <c:pt idx="3">
                  <c:v>155</c:v>
                </c:pt>
                <c:pt idx="4">
                  <c:v>240</c:v>
                </c:pt>
                <c:pt idx="5">
                  <c:v>200</c:v>
                </c:pt>
                <c:pt idx="6">
                  <c:v>243</c:v>
                </c:pt>
                <c:pt idx="7">
                  <c:v>436</c:v>
                </c:pt>
                <c:pt idx="8">
                  <c:v>646</c:v>
                </c:pt>
                <c:pt idx="9">
                  <c:v>902</c:v>
                </c:pt>
                <c:pt idx="10">
                  <c:v>3631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679-47A0-A4DD-39EDBFEAA232}"/>
            </c:ext>
          </c:extLst>
        </c:ser>
        <c:ser>
          <c:idx val="3"/>
          <c:order val="3"/>
          <c:tx>
            <c:strRef>
              <c:f>'Tableau stat.'!$B$28</c:f>
              <c:strCache>
                <c:ptCount val="1"/>
                <c:pt idx="0">
                  <c:v>Total AFRIQUE</c:v>
                </c:pt>
              </c:strCache>
            </c:strRef>
          </c:tx>
          <c:spPr>
            <a:ln w="12700" cap="rnd">
              <a:solidFill>
                <a:schemeClr val="accent4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'Tableau stat.'!$C$24:$M$24</c:f>
              <c:numCache>
                <c:formatCode>General</c:formatCode>
                <c:ptCount val="11"/>
                <c:pt idx="0">
                  <c:v>-400</c:v>
                </c:pt>
                <c:pt idx="1">
                  <c:v>0</c:v>
                </c:pt>
                <c:pt idx="2">
                  <c:v>500</c:v>
                </c:pt>
                <c:pt idx="3">
                  <c:v>1000</c:v>
                </c:pt>
                <c:pt idx="4">
                  <c:v>1300</c:v>
                </c:pt>
                <c:pt idx="5">
                  <c:v>1400</c:v>
                </c:pt>
                <c:pt idx="6">
                  <c:v>1500</c:v>
                </c:pt>
                <c:pt idx="7">
                  <c:v>1700</c:v>
                </c:pt>
                <c:pt idx="8">
                  <c:v>1800</c:v>
                </c:pt>
                <c:pt idx="9">
                  <c:v>1900</c:v>
                </c:pt>
                <c:pt idx="10">
                  <c:v>2000</c:v>
                </c:pt>
              </c:numCache>
            </c:numRef>
          </c:cat>
          <c:val>
            <c:numRef>
              <c:f>'Tableau stat.'!$C$28:$M$28</c:f>
              <c:numCache>
                <c:formatCode>General</c:formatCode>
                <c:ptCount val="11"/>
                <c:pt idx="0">
                  <c:v>17</c:v>
                </c:pt>
                <c:pt idx="1">
                  <c:v>25</c:v>
                </c:pt>
                <c:pt idx="2">
                  <c:v>32</c:v>
                </c:pt>
                <c:pt idx="3">
                  <c:v>40</c:v>
                </c:pt>
                <c:pt idx="4">
                  <c:v>69</c:v>
                </c:pt>
                <c:pt idx="5">
                  <c:v>68</c:v>
                </c:pt>
                <c:pt idx="6">
                  <c:v>86</c:v>
                </c:pt>
                <c:pt idx="7">
                  <c:v>106</c:v>
                </c:pt>
                <c:pt idx="8">
                  <c:v>101</c:v>
                </c:pt>
                <c:pt idx="9">
                  <c:v>118</c:v>
                </c:pt>
                <c:pt idx="10">
                  <c:v>800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679-47A0-A4DD-39EDBFEAA232}"/>
            </c:ext>
          </c:extLst>
        </c:ser>
        <c:ser>
          <c:idx val="4"/>
          <c:order val="4"/>
          <c:tx>
            <c:strRef>
              <c:f>'Tableau stat.'!$B$29</c:f>
              <c:strCache>
                <c:ptCount val="1"/>
                <c:pt idx="0">
                  <c:v>Total AMERIQUES</c:v>
                </c:pt>
              </c:strCache>
            </c:strRef>
          </c:tx>
          <c:spPr>
            <a:ln w="12700" cap="rnd">
              <a:solidFill>
                <a:schemeClr val="accent5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'Tableau stat.'!$C$24:$M$24</c:f>
              <c:numCache>
                <c:formatCode>General</c:formatCode>
                <c:ptCount val="11"/>
                <c:pt idx="0">
                  <c:v>-400</c:v>
                </c:pt>
                <c:pt idx="1">
                  <c:v>0</c:v>
                </c:pt>
                <c:pt idx="2">
                  <c:v>500</c:v>
                </c:pt>
                <c:pt idx="3">
                  <c:v>1000</c:v>
                </c:pt>
                <c:pt idx="4">
                  <c:v>1300</c:v>
                </c:pt>
                <c:pt idx="5">
                  <c:v>1400</c:v>
                </c:pt>
                <c:pt idx="6">
                  <c:v>1500</c:v>
                </c:pt>
                <c:pt idx="7">
                  <c:v>1700</c:v>
                </c:pt>
                <c:pt idx="8">
                  <c:v>1800</c:v>
                </c:pt>
                <c:pt idx="9">
                  <c:v>1900</c:v>
                </c:pt>
                <c:pt idx="10">
                  <c:v>2000</c:v>
                </c:pt>
              </c:numCache>
            </c:numRef>
          </c:cat>
          <c:val>
            <c:numRef>
              <c:f>'Tableau stat.'!$C$29:$M$29</c:f>
              <c:numCache>
                <c:formatCode>General</c:formatCode>
                <c:ptCount val="11"/>
                <c:pt idx="0">
                  <c:v>8</c:v>
                </c:pt>
                <c:pt idx="1">
                  <c:v>12</c:v>
                </c:pt>
                <c:pt idx="2">
                  <c:v>15</c:v>
                </c:pt>
                <c:pt idx="3">
                  <c:v>18</c:v>
                </c:pt>
                <c:pt idx="4">
                  <c:v>32</c:v>
                </c:pt>
                <c:pt idx="5">
                  <c:v>39</c:v>
                </c:pt>
                <c:pt idx="6">
                  <c:v>42</c:v>
                </c:pt>
                <c:pt idx="7">
                  <c:v>12</c:v>
                </c:pt>
                <c:pt idx="8">
                  <c:v>24</c:v>
                </c:pt>
                <c:pt idx="9">
                  <c:v>165</c:v>
                </c:pt>
                <c:pt idx="10">
                  <c:v>819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679-47A0-A4DD-39EDBFEAA2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8030976"/>
        <c:axId val="127861120"/>
      </c:lineChart>
      <c:catAx>
        <c:axId val="12803097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Années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7861120"/>
        <c:crosses val="autoZero"/>
        <c:auto val="1"/>
        <c:lblAlgn val="ctr"/>
        <c:lblOffset val="100"/>
        <c:noMultiLvlLbl val="0"/>
      </c:catAx>
      <c:valAx>
        <c:axId val="127861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Population en million d'hab.</a:t>
                </a:r>
              </a:p>
            </c:rich>
          </c:tx>
          <c:layout>
            <c:manualLayout>
              <c:xMode val="edge"/>
              <c:yMode val="edge"/>
              <c:x val="2.1266917627458415E-2"/>
              <c:y val="7.9827976295182013E-2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8030976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>
            <a:solidFill>
              <a:schemeClr val="tx2">
                <a:lumMod val="15000"/>
                <a:lumOff val="85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6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75000"/>
                <a:lumOff val="25000"/>
              </a:schemeClr>
            </a:gs>
            <a:gs pos="0">
              <a:schemeClr val="dk1">
                <a:lumMod val="65000"/>
                <a:lumOff val="3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75000"/>
                <a:lumOff val="25000"/>
                <a:alpha val="25000"/>
              </a:schemeClr>
            </a:gs>
            <a:gs pos="0">
              <a:schemeClr val="dk1">
                <a:lumMod val="65000"/>
                <a:lumOff val="35000"/>
                <a:alpha val="2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36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75000"/>
                <a:lumOff val="25000"/>
              </a:schemeClr>
            </a:gs>
            <a:gs pos="0">
              <a:schemeClr val="dk1">
                <a:lumMod val="65000"/>
                <a:lumOff val="3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75000"/>
                <a:lumOff val="25000"/>
                <a:alpha val="25000"/>
              </a:schemeClr>
            </a:gs>
            <a:gs pos="0">
              <a:schemeClr val="dk1">
                <a:lumMod val="65000"/>
                <a:lumOff val="35000"/>
                <a:alpha val="2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28575</xdr:rowOff>
    </xdr:from>
    <xdr:to>
      <xdr:col>7</xdr:col>
      <xdr:colOff>0</xdr:colOff>
      <xdr:row>19</xdr:row>
      <xdr:rowOff>105895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237DAE5D-9234-404E-A6FC-ABD23B262B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501650</xdr:colOff>
      <xdr:row>20</xdr:row>
      <xdr:rowOff>130175</xdr:rowOff>
    </xdr:from>
    <xdr:to>
      <xdr:col>7</xdr:col>
      <xdr:colOff>254000</xdr:colOff>
      <xdr:row>39</xdr:row>
      <xdr:rowOff>6351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EA27009C-4142-44D2-828C-EB1B8D0C6E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28575</xdr:colOff>
      <xdr:row>4</xdr:row>
      <xdr:rowOff>19049</xdr:rowOff>
    </xdr:from>
    <xdr:to>
      <xdr:col>17</xdr:col>
      <xdr:colOff>501463</xdr:colOff>
      <xdr:row>25</xdr:row>
      <xdr:rowOff>140074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5286B087-C88A-42A5-B925-7268BB36C9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pop_et_soc_francais_394.fr.pdf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9"/>
  <sheetViews>
    <sheetView view="pageBreakPreview" zoomScale="60" zoomScaleNormal="55" workbookViewId="0">
      <selection activeCell="R11" sqref="R11"/>
    </sheetView>
  </sheetViews>
  <sheetFormatPr baseColWidth="10" defaultRowHeight="15" x14ac:dyDescent="0.25"/>
  <cols>
    <col min="2" max="2" width="32.140625" customWidth="1"/>
    <col min="14" max="14" width="1.140625" customWidth="1"/>
  </cols>
  <sheetData>
    <row r="1" spans="1:16" ht="15" customHeight="1" x14ac:dyDescent="0.25">
      <c r="B1" s="54" t="s">
        <v>0</v>
      </c>
      <c r="C1" s="55"/>
      <c r="D1" s="55"/>
      <c r="E1" s="55"/>
      <c r="F1" s="55"/>
      <c r="G1" s="55"/>
      <c r="H1" s="55"/>
      <c r="I1" s="55"/>
      <c r="J1" s="56"/>
      <c r="L1" s="72" t="s">
        <v>18</v>
      </c>
      <c r="M1" s="73"/>
      <c r="N1" s="73"/>
      <c r="O1" s="73"/>
      <c r="P1" s="74"/>
    </row>
    <row r="2" spans="1:16" ht="15.75" thickBot="1" x14ac:dyDescent="0.3">
      <c r="B2" s="57"/>
      <c r="C2" s="58"/>
      <c r="D2" s="58"/>
      <c r="E2" s="58"/>
      <c r="F2" s="58"/>
      <c r="G2" s="58"/>
      <c r="H2" s="58"/>
      <c r="I2" s="58"/>
      <c r="J2" s="59"/>
      <c r="L2" s="75"/>
      <c r="M2" s="76"/>
      <c r="N2" s="76"/>
      <c r="O2" s="76"/>
      <c r="P2" s="77"/>
    </row>
    <row r="6" spans="1:16" ht="15.75" thickBot="1" x14ac:dyDescent="0.3"/>
    <row r="7" spans="1:16" ht="30" customHeight="1" thickBot="1" x14ac:dyDescent="0.3">
      <c r="A7" s="68" t="s">
        <v>1</v>
      </c>
      <c r="B7" s="69"/>
      <c r="C7" s="51" t="s">
        <v>2</v>
      </c>
      <c r="D7" s="53"/>
      <c r="E7" s="53"/>
      <c r="F7" s="53"/>
      <c r="G7" s="53"/>
      <c r="H7" s="53"/>
      <c r="I7" s="53"/>
      <c r="J7" s="53"/>
      <c r="K7" s="53"/>
      <c r="L7" s="53"/>
      <c r="M7" s="52"/>
      <c r="O7" s="78" t="s">
        <v>19</v>
      </c>
    </row>
    <row r="8" spans="1:16" ht="30" customHeight="1" thickBot="1" x14ac:dyDescent="0.3">
      <c r="A8" s="70"/>
      <c r="B8" s="71"/>
      <c r="C8" s="30">
        <v>-400</v>
      </c>
      <c r="D8" s="31">
        <v>0</v>
      </c>
      <c r="E8" s="32">
        <v>500</v>
      </c>
      <c r="F8" s="31">
        <v>1000</v>
      </c>
      <c r="G8" s="32">
        <v>1300</v>
      </c>
      <c r="H8" s="31">
        <v>1400</v>
      </c>
      <c r="I8" s="32">
        <v>1500</v>
      </c>
      <c r="J8" s="31">
        <v>1700</v>
      </c>
      <c r="K8" s="32">
        <v>1800</v>
      </c>
      <c r="L8" s="31">
        <v>1900</v>
      </c>
      <c r="M8" s="33">
        <v>2000</v>
      </c>
      <c r="O8" s="79"/>
    </row>
    <row r="9" spans="1:16" x14ac:dyDescent="0.25">
      <c r="A9" s="60" t="s">
        <v>7</v>
      </c>
      <c r="B9" s="2" t="s">
        <v>3</v>
      </c>
      <c r="C9" s="10">
        <v>19</v>
      </c>
      <c r="D9" s="27">
        <v>70</v>
      </c>
      <c r="E9" s="11">
        <v>32</v>
      </c>
      <c r="F9" s="27">
        <v>56</v>
      </c>
      <c r="G9" s="11">
        <v>83</v>
      </c>
      <c r="H9" s="27">
        <v>70</v>
      </c>
      <c r="I9" s="11">
        <v>84</v>
      </c>
      <c r="J9" s="27">
        <v>150</v>
      </c>
      <c r="K9" s="11">
        <v>330</v>
      </c>
      <c r="L9" s="27">
        <v>415</v>
      </c>
      <c r="M9" s="12">
        <v>1273</v>
      </c>
      <c r="O9" s="80">
        <f>SUM(M9:M13)</f>
        <v>3631</v>
      </c>
    </row>
    <row r="10" spans="1:16" x14ac:dyDescent="0.25">
      <c r="A10" s="61"/>
      <c r="B10" s="3" t="s">
        <v>4</v>
      </c>
      <c r="C10" s="13">
        <v>30</v>
      </c>
      <c r="D10" s="28">
        <v>46</v>
      </c>
      <c r="E10" s="14">
        <v>33</v>
      </c>
      <c r="F10" s="28">
        <v>40</v>
      </c>
      <c r="G10" s="14">
        <v>100</v>
      </c>
      <c r="H10" s="28">
        <v>74</v>
      </c>
      <c r="I10" s="14">
        <v>95</v>
      </c>
      <c r="J10" s="28">
        <v>175</v>
      </c>
      <c r="K10" s="14">
        <v>190</v>
      </c>
      <c r="L10" s="28">
        <v>290</v>
      </c>
      <c r="M10" s="15">
        <v>1320</v>
      </c>
      <c r="O10" s="81"/>
    </row>
    <row r="11" spans="1:16" x14ac:dyDescent="0.25">
      <c r="A11" s="61"/>
      <c r="B11" s="3" t="s">
        <v>5</v>
      </c>
      <c r="C11" s="13">
        <v>42</v>
      </c>
      <c r="D11" s="28">
        <v>47</v>
      </c>
      <c r="E11" s="14">
        <v>45</v>
      </c>
      <c r="F11" s="28">
        <v>33</v>
      </c>
      <c r="G11" s="14">
        <v>21</v>
      </c>
      <c r="H11" s="28">
        <v>19</v>
      </c>
      <c r="I11" s="14">
        <v>23</v>
      </c>
      <c r="J11" s="28">
        <v>30</v>
      </c>
      <c r="K11" s="14">
        <v>28</v>
      </c>
      <c r="L11" s="28">
        <v>38</v>
      </c>
      <c r="M11" s="15">
        <v>259</v>
      </c>
      <c r="O11" s="81"/>
    </row>
    <row r="12" spans="1:16" x14ac:dyDescent="0.25">
      <c r="A12" s="61"/>
      <c r="B12" s="3" t="s">
        <v>6</v>
      </c>
      <c r="C12" s="13">
        <v>0.1</v>
      </c>
      <c r="D12" s="28">
        <v>0.3</v>
      </c>
      <c r="E12" s="14">
        <v>2</v>
      </c>
      <c r="F12" s="28">
        <v>7</v>
      </c>
      <c r="G12" s="14">
        <v>7</v>
      </c>
      <c r="H12" s="28">
        <v>8</v>
      </c>
      <c r="I12" s="14">
        <v>8</v>
      </c>
      <c r="J12" s="28">
        <v>28</v>
      </c>
      <c r="K12" s="14">
        <v>30</v>
      </c>
      <c r="L12" s="28">
        <v>44</v>
      </c>
      <c r="M12" s="15">
        <v>126</v>
      </c>
      <c r="O12" s="81"/>
    </row>
    <row r="13" spans="1:16" ht="15.75" thickBot="1" x14ac:dyDescent="0.3">
      <c r="A13" s="61"/>
      <c r="B13" s="4" t="s">
        <v>11</v>
      </c>
      <c r="C13" s="13">
        <v>3</v>
      </c>
      <c r="D13" s="28">
        <v>5</v>
      </c>
      <c r="E13" s="14">
        <v>8</v>
      </c>
      <c r="F13" s="28">
        <v>19</v>
      </c>
      <c r="G13" s="14">
        <v>29</v>
      </c>
      <c r="H13" s="28">
        <v>29</v>
      </c>
      <c r="I13" s="14">
        <v>33</v>
      </c>
      <c r="J13" s="28">
        <v>53</v>
      </c>
      <c r="K13" s="14">
        <v>68</v>
      </c>
      <c r="L13" s="28">
        <v>115</v>
      </c>
      <c r="M13" s="15">
        <v>653</v>
      </c>
      <c r="O13" s="82"/>
    </row>
    <row r="14" spans="1:16" ht="15.75" thickBot="1" x14ac:dyDescent="0.3">
      <c r="A14" s="62" t="s">
        <v>8</v>
      </c>
      <c r="B14" s="63"/>
      <c r="C14" s="13">
        <v>32</v>
      </c>
      <c r="D14" s="28">
        <v>43</v>
      </c>
      <c r="E14" s="14">
        <v>41</v>
      </c>
      <c r="F14" s="28">
        <v>43</v>
      </c>
      <c r="G14" s="14">
        <v>86</v>
      </c>
      <c r="H14" s="28">
        <v>65</v>
      </c>
      <c r="I14" s="14">
        <v>84</v>
      </c>
      <c r="J14" s="28">
        <v>125</v>
      </c>
      <c r="K14" s="14">
        <v>195</v>
      </c>
      <c r="L14" s="28">
        <v>422</v>
      </c>
      <c r="M14" s="15">
        <v>782</v>
      </c>
      <c r="O14" s="25">
        <f>M14</f>
        <v>782</v>
      </c>
    </row>
    <row r="15" spans="1:16" x14ac:dyDescent="0.25">
      <c r="A15" s="64" t="s">
        <v>9</v>
      </c>
      <c r="B15" s="5" t="s">
        <v>10</v>
      </c>
      <c r="C15" s="13">
        <v>10</v>
      </c>
      <c r="D15" s="28">
        <v>13</v>
      </c>
      <c r="E15" s="14">
        <v>12</v>
      </c>
      <c r="F15" s="28">
        <v>10</v>
      </c>
      <c r="G15" s="14">
        <v>9</v>
      </c>
      <c r="H15" s="28">
        <v>8</v>
      </c>
      <c r="I15" s="14">
        <v>8</v>
      </c>
      <c r="J15" s="28">
        <v>9</v>
      </c>
      <c r="K15" s="14">
        <v>9</v>
      </c>
      <c r="L15" s="28">
        <v>23</v>
      </c>
      <c r="M15" s="15">
        <v>143</v>
      </c>
      <c r="O15" s="83">
        <f>SUM(M15:M16)</f>
        <v>800</v>
      </c>
    </row>
    <row r="16" spans="1:16" ht="15.75" thickBot="1" x14ac:dyDescent="0.3">
      <c r="A16" s="65"/>
      <c r="B16" s="6" t="s">
        <v>12</v>
      </c>
      <c r="C16" s="13">
        <v>7</v>
      </c>
      <c r="D16" s="28">
        <v>12</v>
      </c>
      <c r="E16" s="14">
        <v>20</v>
      </c>
      <c r="F16" s="28">
        <v>30</v>
      </c>
      <c r="G16" s="14">
        <v>60</v>
      </c>
      <c r="H16" s="28">
        <v>60</v>
      </c>
      <c r="I16" s="14">
        <v>78</v>
      </c>
      <c r="J16" s="28">
        <v>97</v>
      </c>
      <c r="K16" s="14">
        <v>92</v>
      </c>
      <c r="L16" s="28">
        <v>95</v>
      </c>
      <c r="M16" s="15">
        <v>657</v>
      </c>
      <c r="O16" s="84"/>
    </row>
    <row r="17" spans="1:15" x14ac:dyDescent="0.25">
      <c r="A17" s="66" t="s">
        <v>13</v>
      </c>
      <c r="B17" s="7" t="s">
        <v>14</v>
      </c>
      <c r="C17" s="13">
        <v>1</v>
      </c>
      <c r="D17" s="28">
        <v>2</v>
      </c>
      <c r="E17" s="14">
        <v>2</v>
      </c>
      <c r="F17" s="28">
        <v>2</v>
      </c>
      <c r="G17" s="14">
        <v>3</v>
      </c>
      <c r="H17" s="28">
        <v>3</v>
      </c>
      <c r="I17" s="14">
        <v>3</v>
      </c>
      <c r="J17" s="28">
        <v>2</v>
      </c>
      <c r="K17" s="14">
        <v>5</v>
      </c>
      <c r="L17" s="28">
        <v>90</v>
      </c>
      <c r="M17" s="15">
        <v>307</v>
      </c>
      <c r="O17" s="85">
        <f>SUM(M17:M18)</f>
        <v>819</v>
      </c>
    </row>
    <row r="18" spans="1:15" ht="15.75" thickBot="1" x14ac:dyDescent="0.3">
      <c r="A18" s="67"/>
      <c r="B18" s="8" t="s">
        <v>15</v>
      </c>
      <c r="C18" s="13">
        <v>7</v>
      </c>
      <c r="D18" s="28">
        <v>10</v>
      </c>
      <c r="E18" s="14">
        <v>13</v>
      </c>
      <c r="F18" s="28">
        <v>16</v>
      </c>
      <c r="G18" s="14">
        <v>29</v>
      </c>
      <c r="H18" s="28">
        <v>36</v>
      </c>
      <c r="I18" s="14">
        <v>39</v>
      </c>
      <c r="J18" s="28">
        <v>10</v>
      </c>
      <c r="K18" s="14">
        <v>19</v>
      </c>
      <c r="L18" s="28">
        <v>75</v>
      </c>
      <c r="M18" s="15">
        <v>512</v>
      </c>
      <c r="O18" s="86"/>
    </row>
    <row r="19" spans="1:15" ht="15.75" thickBot="1" x14ac:dyDescent="0.3">
      <c r="A19" s="49" t="s">
        <v>16</v>
      </c>
      <c r="B19" s="50"/>
      <c r="C19" s="16">
        <v>1</v>
      </c>
      <c r="D19" s="29">
        <v>1</v>
      </c>
      <c r="E19" s="17">
        <v>1</v>
      </c>
      <c r="F19" s="29">
        <v>1</v>
      </c>
      <c r="G19" s="17">
        <v>2</v>
      </c>
      <c r="H19" s="29">
        <v>2</v>
      </c>
      <c r="I19" s="17">
        <v>3</v>
      </c>
      <c r="J19" s="29">
        <v>3</v>
      </c>
      <c r="K19" s="17">
        <v>2</v>
      </c>
      <c r="L19" s="29">
        <v>6</v>
      </c>
      <c r="M19" s="18">
        <v>30</v>
      </c>
      <c r="O19" s="26">
        <f>M19</f>
        <v>30</v>
      </c>
    </row>
    <row r="20" spans="1:15" ht="3.75" customHeight="1" thickBot="1" x14ac:dyDescent="0.3"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</row>
    <row r="21" spans="1:15" ht="15.75" thickBot="1" x14ac:dyDescent="0.3">
      <c r="A21" s="51" t="s">
        <v>17</v>
      </c>
      <c r="B21" s="52"/>
      <c r="C21" s="19">
        <f>SUM(C9:C19)</f>
        <v>152.1</v>
      </c>
      <c r="D21" s="22">
        <f t="shared" ref="D21:M21" si="0">SUM(D9:D19)</f>
        <v>249.3</v>
      </c>
      <c r="E21" s="20">
        <f t="shared" si="0"/>
        <v>209</v>
      </c>
      <c r="F21" s="22">
        <f t="shared" si="0"/>
        <v>257</v>
      </c>
      <c r="G21" s="20">
        <f t="shared" si="0"/>
        <v>429</v>
      </c>
      <c r="H21" s="22">
        <f t="shared" si="0"/>
        <v>374</v>
      </c>
      <c r="I21" s="20">
        <f t="shared" si="0"/>
        <v>458</v>
      </c>
      <c r="J21" s="22">
        <f t="shared" si="0"/>
        <v>682</v>
      </c>
      <c r="K21" s="20">
        <f t="shared" si="0"/>
        <v>968</v>
      </c>
      <c r="L21" s="22">
        <f t="shared" si="0"/>
        <v>1613</v>
      </c>
      <c r="M21" s="21">
        <f t="shared" si="0"/>
        <v>6062</v>
      </c>
    </row>
    <row r="23" spans="1:15" ht="15.75" thickBot="1" x14ac:dyDescent="0.3"/>
    <row r="24" spans="1:15" ht="15.75" thickBot="1" x14ac:dyDescent="0.3">
      <c r="C24" s="30">
        <v>-400</v>
      </c>
      <c r="D24" s="31">
        <v>0</v>
      </c>
      <c r="E24" s="32">
        <v>500</v>
      </c>
      <c r="F24" s="31">
        <v>1000</v>
      </c>
      <c r="G24" s="32">
        <v>1300</v>
      </c>
      <c r="H24" s="31">
        <v>1400</v>
      </c>
      <c r="I24" s="32">
        <v>1500</v>
      </c>
      <c r="J24" s="31">
        <v>1700</v>
      </c>
      <c r="K24" s="32">
        <v>1800</v>
      </c>
      <c r="L24" s="31">
        <v>1900</v>
      </c>
      <c r="M24" s="33">
        <v>2000</v>
      </c>
    </row>
    <row r="25" spans="1:15" ht="15.75" customHeight="1" thickBot="1" x14ac:dyDescent="0.3">
      <c r="B25" s="48" t="s">
        <v>24</v>
      </c>
      <c r="C25" s="19">
        <v>1</v>
      </c>
      <c r="D25" s="22">
        <v>1</v>
      </c>
      <c r="E25" s="20">
        <v>1</v>
      </c>
      <c r="F25" s="22">
        <v>1</v>
      </c>
      <c r="G25" s="20">
        <v>2</v>
      </c>
      <c r="H25" s="22">
        <v>2</v>
      </c>
      <c r="I25" s="20">
        <v>3</v>
      </c>
      <c r="J25" s="22">
        <v>3</v>
      </c>
      <c r="K25" s="20">
        <v>2</v>
      </c>
      <c r="L25" s="22">
        <v>6</v>
      </c>
      <c r="M25" s="21">
        <v>30</v>
      </c>
    </row>
    <row r="26" spans="1:15" ht="15.75" customHeight="1" thickBot="1" x14ac:dyDescent="0.3">
      <c r="B26" s="47" t="s">
        <v>23</v>
      </c>
      <c r="C26" s="13">
        <v>32</v>
      </c>
      <c r="D26" s="28">
        <v>43</v>
      </c>
      <c r="E26" s="14">
        <v>41</v>
      </c>
      <c r="F26" s="28">
        <v>43</v>
      </c>
      <c r="G26" s="14">
        <v>86</v>
      </c>
      <c r="H26" s="28">
        <v>65</v>
      </c>
      <c r="I26" s="14">
        <v>84</v>
      </c>
      <c r="J26" s="28">
        <v>125</v>
      </c>
      <c r="K26" s="14">
        <v>195</v>
      </c>
      <c r="L26" s="28">
        <v>422</v>
      </c>
      <c r="M26" s="15">
        <v>782</v>
      </c>
    </row>
    <row r="27" spans="1:15" ht="15.75" thickBot="1" x14ac:dyDescent="0.3">
      <c r="B27" s="44" t="s">
        <v>20</v>
      </c>
      <c r="C27" s="34">
        <f t="shared" ref="C27:M27" si="1">SUM(C9:C13)</f>
        <v>94.1</v>
      </c>
      <c r="D27" s="23">
        <f t="shared" si="1"/>
        <v>168.3</v>
      </c>
      <c r="E27" s="35">
        <f t="shared" si="1"/>
        <v>120</v>
      </c>
      <c r="F27" s="23">
        <f t="shared" si="1"/>
        <v>155</v>
      </c>
      <c r="G27" s="35">
        <f t="shared" si="1"/>
        <v>240</v>
      </c>
      <c r="H27" s="23">
        <f t="shared" si="1"/>
        <v>200</v>
      </c>
      <c r="I27" s="35">
        <f t="shared" si="1"/>
        <v>243</v>
      </c>
      <c r="J27" s="23">
        <f t="shared" si="1"/>
        <v>436</v>
      </c>
      <c r="K27" s="35">
        <f t="shared" si="1"/>
        <v>646</v>
      </c>
      <c r="L27" s="23">
        <f t="shared" si="1"/>
        <v>902</v>
      </c>
      <c r="M27" s="36">
        <f t="shared" si="1"/>
        <v>3631</v>
      </c>
    </row>
    <row r="28" spans="1:15" ht="15.75" thickBot="1" x14ac:dyDescent="0.3">
      <c r="B28" s="45" t="s">
        <v>21</v>
      </c>
      <c r="C28" s="37">
        <f t="shared" ref="C28:M28" si="2">SUM(C15:C16)</f>
        <v>17</v>
      </c>
      <c r="D28" s="38">
        <f t="shared" si="2"/>
        <v>25</v>
      </c>
      <c r="E28" s="39">
        <f t="shared" si="2"/>
        <v>32</v>
      </c>
      <c r="F28" s="38">
        <f t="shared" si="2"/>
        <v>40</v>
      </c>
      <c r="G28" s="39">
        <f t="shared" si="2"/>
        <v>69</v>
      </c>
      <c r="H28" s="38">
        <f t="shared" si="2"/>
        <v>68</v>
      </c>
      <c r="I28" s="39">
        <f t="shared" si="2"/>
        <v>86</v>
      </c>
      <c r="J28" s="38">
        <f t="shared" si="2"/>
        <v>106</v>
      </c>
      <c r="K28" s="39">
        <f t="shared" si="2"/>
        <v>101</v>
      </c>
      <c r="L28" s="38">
        <f t="shared" si="2"/>
        <v>118</v>
      </c>
      <c r="M28" s="40">
        <f t="shared" si="2"/>
        <v>800</v>
      </c>
    </row>
    <row r="29" spans="1:15" ht="15.75" thickBot="1" x14ac:dyDescent="0.3">
      <c r="B29" s="46" t="s">
        <v>22</v>
      </c>
      <c r="C29" s="41">
        <f t="shared" ref="C29:M29" si="3">SUM(C17:C18)</f>
        <v>8</v>
      </c>
      <c r="D29" s="24">
        <f t="shared" si="3"/>
        <v>12</v>
      </c>
      <c r="E29" s="42">
        <f t="shared" si="3"/>
        <v>15</v>
      </c>
      <c r="F29" s="24">
        <f t="shared" si="3"/>
        <v>18</v>
      </c>
      <c r="G29" s="42">
        <f t="shared" si="3"/>
        <v>32</v>
      </c>
      <c r="H29" s="24">
        <f t="shared" si="3"/>
        <v>39</v>
      </c>
      <c r="I29" s="42">
        <f t="shared" si="3"/>
        <v>42</v>
      </c>
      <c r="J29" s="24">
        <f t="shared" si="3"/>
        <v>12</v>
      </c>
      <c r="K29" s="42">
        <f t="shared" si="3"/>
        <v>24</v>
      </c>
      <c r="L29" s="24">
        <f t="shared" si="3"/>
        <v>165</v>
      </c>
      <c r="M29" s="43">
        <f t="shared" si="3"/>
        <v>819</v>
      </c>
    </row>
  </sheetData>
  <mergeCells count="14">
    <mergeCell ref="A19:B19"/>
    <mergeCell ref="A21:B21"/>
    <mergeCell ref="C7:M7"/>
    <mergeCell ref="B1:J2"/>
    <mergeCell ref="A9:A13"/>
    <mergeCell ref="A14:B14"/>
    <mergeCell ref="A15:A16"/>
    <mergeCell ref="A17:A18"/>
    <mergeCell ref="A7:B8"/>
    <mergeCell ref="L1:P2"/>
    <mergeCell ref="O7:O8"/>
    <mergeCell ref="O9:O13"/>
    <mergeCell ref="O15:O16"/>
    <mergeCell ref="O17:O18"/>
  </mergeCells>
  <hyperlinks>
    <hyperlink ref="L1:P2" r:id="rId1" display="Source Institut national d'études démographiques" xr:uid="{00000000-0004-0000-0000-000000000000}"/>
  </hyperlinks>
  <pageMargins left="0.7" right="0.7" top="0.75" bottom="0.75" header="0.3" footer="0.3"/>
  <pageSetup paperSize="9" scale="67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abSelected="1" view="pageBreakPreview" zoomScale="60" zoomScaleNormal="40" workbookViewId="0">
      <selection activeCell="O24" sqref="O24:Q24"/>
    </sheetView>
  </sheetViews>
  <sheetFormatPr baseColWidth="10" defaultRowHeight="15" x14ac:dyDescent="0.25"/>
  <sheetData/>
  <pageMargins left="0.7" right="0.7" top="0.75" bottom="0.75" header="0.3" footer="0.3"/>
  <pageSetup paperSize="9" scale="76" orientation="portrait" r:id="rId1"/>
  <colBreaks count="1" manualBreakCount="1">
    <brk id="8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Tableau stat.</vt:lpstr>
      <vt:lpstr>Graphiques évolution</vt:lpstr>
      <vt:lpstr>Feuil3</vt:lpstr>
      <vt:lpstr>'Graphiques évolution'!Zone_d_impression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Lascaux</dc:creator>
  <cp:lastModifiedBy>AgroCampus La Germinière</cp:lastModifiedBy>
  <cp:lastPrinted>2022-03-29T09:03:47Z</cp:lastPrinted>
  <dcterms:created xsi:type="dcterms:W3CDTF">2021-12-03T10:11:38Z</dcterms:created>
  <dcterms:modified xsi:type="dcterms:W3CDTF">2022-03-29T09:05:27Z</dcterms:modified>
</cp:coreProperties>
</file>