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media/image1.jpeg" ContentType="image/jpeg"/>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Feuil1" sheetId="1" r:id="rId4"/>
  </sheets>
</workbook>
</file>

<file path=xl/sharedStrings.xml><?xml version="1.0" encoding="utf-8"?>
<sst xmlns="http://schemas.openxmlformats.org/spreadsheetml/2006/main" uniqueCount="86">
  <si>
    <t>CIVIS Student-Led Project - Budget Planning Template</t>
  </si>
  <si>
    <t>Project Title:</t>
  </si>
  <si>
    <t>&lt;Your project&gt;</t>
  </si>
  <si>
    <t xml:space="preserve">Project Coordinator: </t>
  </si>
  <si>
    <t>&lt;Your name&gt;</t>
  </si>
  <si>
    <t>&lt;Your university&gt;</t>
  </si>
  <si>
    <t>&lt;Your email&gt;</t>
  </si>
  <si>
    <t>Activity types:</t>
  </si>
  <si>
    <t>&lt;Do not fill, will be filled by CIVIS&gt;</t>
  </si>
  <si>
    <t>Please complete the green sections of the table below for requesting CIVIS for refunding the expenses :</t>
  </si>
  <si>
    <t>Please consider this sheet as estimations for project planning. 
If the project is approved, the participants will provide supporting documents to the CIVIS Office of their home institution and they will be reimbursed on real cost incurred for the activities according to institutional travel and expenditure policy/regulations.</t>
  </si>
  <si>
    <t>Mobility Expenses</t>
  </si>
  <si>
    <t>Home institution of the travelling participant</t>
  </si>
  <si>
    <t>Role of the travelling participant in the project</t>
  </si>
  <si>
    <t>Number of people travelling</t>
  </si>
  <si>
    <t>Destination of the travel (optional)</t>
  </si>
  <si>
    <t>Purpose of the travel (activity)</t>
  </si>
  <si>
    <t>Number of full days for the activities (excluding travel days)</t>
  </si>
  <si>
    <t>Currency</t>
  </si>
  <si>
    <t>Unit Cost for mobility
(Travel: max. € 450, accomodation: max € 100, activity days plus 1 night)</t>
  </si>
  <si>
    <t>TOTAL</t>
  </si>
  <si>
    <t>deduct travel from UNIL &amp; UoG</t>
  </si>
  <si>
    <t>EUR</t>
  </si>
  <si>
    <t>Sub-total</t>
  </si>
  <si>
    <t>NOTE: If the planned activity starts on the travel day and/or finishes on the return day, do not count these days as "activity" days! If the activity starts at noon on Day 1 and finishes at noon on Day 2, there are 0 (zero) activity days. It's the logic of this spreadsheet...  Also, please use standard CIVIS university abbreviations (see below), as "UNIL" and "UoG" trigger some calculations.</t>
  </si>
  <si>
    <t>Other expenses</t>
  </si>
  <si>
    <t>University where expenses will be processed</t>
  </si>
  <si>
    <t>Type of Expense</t>
  </si>
  <si>
    <t>Description</t>
  </si>
  <si>
    <t>Estimated Expense</t>
  </si>
  <si>
    <t>deduct UNIL &amp; UoG expenses</t>
  </si>
  <si>
    <t>Publicity, communication and dissemination</t>
  </si>
  <si>
    <t>Organisational costs such as catering</t>
  </si>
  <si>
    <t>Group travel expenses</t>
  </si>
  <si>
    <t>NOTE: If there are costs at several universities, please split the budget accordingly (as closely as you can foresee). If you need more lines, please feel free to add them, but make sure the logic in the spreadsheet (sums for sub-totals and total) is left intact and still works - check it by adding-up manually if unsure! Also, please use standard CIVIS university abbreviations (see below), as "UNIL" and "UoG" trigger some calculations.</t>
  </si>
  <si>
    <t xml:space="preserve">TOTAL </t>
  </si>
  <si>
    <r>
      <rPr>
        <sz val="10"/>
        <color indexed="8"/>
        <rFont val="Raleway"/>
      </rPr>
      <t xml:space="preserve">The maximum amount per project is </t>
    </r>
    <r>
      <rPr>
        <b val="1"/>
        <sz val="10"/>
        <color indexed="8"/>
        <rFont val="Raleway"/>
      </rPr>
      <t>10 000 EUR</t>
    </r>
    <r>
      <rPr>
        <sz val="10"/>
        <color indexed="8"/>
        <rFont val="Raleway"/>
      </rPr>
      <t>. The participants of UNIL and UofG can receive additional budget exceeding the 10 000 EUR limit per project.</t>
    </r>
  </si>
  <si>
    <t>APPLICANT COMMENTS (optional - clarification of additional needs)</t>
  </si>
  <si>
    <t>University</t>
  </si>
  <si>
    <t>CIVIS Abbreviation</t>
  </si>
  <si>
    <t>Instiutional Coordinator</t>
  </si>
  <si>
    <t>IC Email</t>
  </si>
  <si>
    <t>Aix-Marseille université</t>
  </si>
  <si>
    <t>AMU</t>
  </si>
  <si>
    <t>Maud Rebibou</t>
  </si>
  <si>
    <r>
      <rPr>
        <u val="single"/>
        <sz val="10"/>
        <color indexed="19"/>
        <rFont val="Raleway"/>
      </rPr>
      <t>maud.rebibou@univ-amu.fr</t>
    </r>
  </si>
  <si>
    <t>National and Kapodistrian University of Athens</t>
  </si>
  <si>
    <t>NKUA</t>
  </si>
  <si>
    <t>Ilias Antoniou</t>
  </si>
  <si>
    <r>
      <rPr>
        <u val="single"/>
        <sz val="10"/>
        <color indexed="19"/>
        <rFont val="Raleway"/>
      </rPr>
      <t>ilantoniou@uoa.gr</t>
    </r>
  </si>
  <si>
    <t>University of Bucharest</t>
  </si>
  <si>
    <t>UB</t>
  </si>
  <si>
    <t>Raluca Amza</t>
  </si>
  <si>
    <r>
      <rPr>
        <u val="single"/>
        <sz val="10"/>
        <color indexed="19"/>
        <rFont val="Raleway"/>
      </rPr>
      <t>raluca.amza@erasmus.unibuc.ro</t>
    </r>
  </si>
  <si>
    <t>Université libre de Bruxelles</t>
  </si>
  <si>
    <t>ULB</t>
  </si>
  <si>
    <t>Marie Ugeux</t>
  </si>
  <si>
    <r>
      <rPr>
        <u val="single"/>
        <sz val="10"/>
        <color indexed="19"/>
        <rFont val="Raleway"/>
      </rPr>
      <t>Marie.Ugeux@ulb.be</t>
    </r>
  </si>
  <si>
    <t>University of Glasgow</t>
  </si>
  <si>
    <t>UoG</t>
  </si>
  <si>
    <t>Celine Reynaud</t>
  </si>
  <si>
    <r>
      <rPr>
        <u val="single"/>
        <sz val="10"/>
        <color indexed="19"/>
        <rFont val="Raleway"/>
      </rPr>
      <t>civis@glasgow.ac.uk</t>
    </r>
  </si>
  <si>
    <t>University of Lausanne</t>
  </si>
  <si>
    <t>UNIL</t>
  </si>
  <si>
    <t>Florence Emery</t>
  </si>
  <si>
    <r>
      <rPr>
        <u val="single"/>
        <sz val="10"/>
        <color indexed="19"/>
        <rFont val="Raleway"/>
      </rPr>
      <t>florence.emery@unil.ch</t>
    </r>
  </si>
  <si>
    <t>Universidad Autónoma de Madrid</t>
  </si>
  <si>
    <t>UAM</t>
  </si>
  <si>
    <t>Tina Fernández</t>
  </si>
  <si>
    <r>
      <rPr>
        <u val="single"/>
        <sz val="10"/>
        <color indexed="19"/>
        <rFont val="Raleway"/>
      </rPr>
      <t>tina.fernandez@uam.es</t>
    </r>
  </si>
  <si>
    <t>Sapienza Università di Roma</t>
  </si>
  <si>
    <t>SUR</t>
  </si>
  <si>
    <t>N.N.</t>
  </si>
  <si>
    <r>
      <rPr>
        <u val="single"/>
        <sz val="10"/>
        <color indexed="19"/>
        <rFont val="Raleway"/>
      </rPr>
      <t>civis.sapienza@uniroma1.it</t>
    </r>
  </si>
  <si>
    <t>Paris Lodron University of Salzburg</t>
  </si>
  <si>
    <t>PLUS</t>
  </si>
  <si>
    <t>Eva Léchelle</t>
  </si>
  <si>
    <r>
      <rPr>
        <u val="single"/>
        <sz val="10"/>
        <color indexed="19"/>
        <rFont val="Raleway"/>
      </rPr>
      <t>eva.lechelle@plus.ac.at</t>
    </r>
  </si>
  <si>
    <t>Stockholm University</t>
  </si>
  <si>
    <t>SU</t>
  </si>
  <si>
    <t>Erik Rosenberg</t>
  </si>
  <si>
    <r>
      <rPr>
        <u val="single"/>
        <sz val="10"/>
        <color indexed="19"/>
        <rFont val="Raleway"/>
      </rPr>
      <t>erik.rosenberg@su.se</t>
    </r>
  </si>
  <si>
    <t>Eberhard Karls Universität Tübingen</t>
  </si>
  <si>
    <t>UT</t>
  </si>
  <si>
    <t>Anna Thorwart</t>
  </si>
  <si>
    <r>
      <rPr>
        <u val="single"/>
        <sz val="10"/>
        <color indexed="19"/>
        <rFont val="Raleway"/>
      </rPr>
      <t>anna.thorwart@uni-tuebingen.de</t>
    </r>
  </si>
</sst>
</file>

<file path=xl/styles.xml><?xml version="1.0" encoding="utf-8"?>
<styleSheet xmlns="http://schemas.openxmlformats.org/spreadsheetml/2006/main">
  <numFmts count="1">
    <numFmt numFmtId="0" formatCode="General"/>
  </numFmts>
  <fonts count="11">
    <font>
      <sz val="12"/>
      <color indexed="8"/>
      <name val="Calibri"/>
    </font>
    <font>
      <sz val="12"/>
      <color indexed="8"/>
      <name val="Helvetica Neue"/>
    </font>
    <font>
      <sz val="15"/>
      <color indexed="8"/>
      <name val="Calibri"/>
    </font>
    <font>
      <b val="1"/>
      <sz val="20"/>
      <color indexed="8"/>
      <name val="Raleway"/>
    </font>
    <font>
      <sz val="12"/>
      <color indexed="8"/>
      <name val="Raleway"/>
    </font>
    <font>
      <b val="1"/>
      <sz val="10"/>
      <color indexed="8"/>
      <name val="Raleway"/>
    </font>
    <font>
      <sz val="10"/>
      <color indexed="8"/>
      <name val="Raleway"/>
    </font>
    <font>
      <sz val="10"/>
      <color indexed="13"/>
      <name val="Raleway"/>
    </font>
    <font>
      <sz val="10"/>
      <color indexed="16"/>
      <name val="Raleway"/>
    </font>
    <font>
      <b val="1"/>
      <i val="1"/>
      <sz val="10"/>
      <color indexed="8"/>
      <name val="Raleway"/>
    </font>
    <font>
      <u val="single"/>
      <sz val="10"/>
      <color indexed="19"/>
      <name val="Raleway"/>
    </font>
  </fonts>
  <fills count="9">
    <fill>
      <patternFill patternType="none"/>
    </fill>
    <fill>
      <patternFill patternType="gray125"/>
    </fill>
    <fill>
      <patternFill patternType="solid">
        <fgColor indexed="10"/>
        <bgColor auto="1"/>
      </patternFill>
    </fill>
    <fill>
      <patternFill patternType="solid">
        <fgColor indexed="11"/>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7"/>
        <bgColor auto="1"/>
      </patternFill>
    </fill>
    <fill>
      <patternFill patternType="solid">
        <fgColor indexed="18"/>
        <bgColor auto="1"/>
      </patternFill>
    </fill>
  </fills>
  <borders count="31">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9"/>
      </right>
      <top style="thin">
        <color indexed="9"/>
      </top>
      <bottom style="thin">
        <color indexed="9"/>
      </bottom>
      <diagonal/>
    </border>
    <border>
      <left style="thin">
        <color indexed="9"/>
      </left>
      <right/>
      <top style="thin">
        <color indexed="8"/>
      </top>
      <bottom style="thin">
        <color indexed="8"/>
      </bottom>
      <diagonal/>
    </border>
    <border>
      <left/>
      <right style="thin">
        <color indexed="9"/>
      </right>
      <top style="thin">
        <color indexed="9"/>
      </top>
      <bottom style="thin">
        <color indexed="9"/>
      </bottom>
      <diagonal/>
    </border>
    <border>
      <left style="thin">
        <color indexed="9"/>
      </left>
      <right/>
      <top style="thin">
        <color indexed="8"/>
      </top>
      <bottom/>
      <diagonal/>
    </border>
    <border>
      <left style="thin">
        <color indexed="9"/>
      </left>
      <right style="thin">
        <color indexed="8"/>
      </right>
      <top/>
      <bottom/>
      <diagonal/>
    </border>
    <border>
      <left style="thin">
        <color indexed="9"/>
      </left>
      <right/>
      <top/>
      <bottom/>
      <diagonal/>
    </border>
    <border>
      <left style="thin">
        <color indexed="9"/>
      </left>
      <right/>
      <top/>
      <bottom style="thin">
        <color indexed="8"/>
      </bottom>
      <diagonal/>
    </border>
    <border>
      <left style="thin">
        <color indexed="9"/>
      </left>
      <right style="thin">
        <color indexed="9"/>
      </right>
      <top style="thin">
        <color indexed="8"/>
      </top>
      <bottom/>
      <diagonal/>
    </border>
    <border>
      <left style="thin">
        <color indexed="9"/>
      </left>
      <right style="thin">
        <color indexed="9"/>
      </right>
      <top style="thin">
        <color indexed="9"/>
      </top>
      <bottom/>
      <diagonal/>
    </border>
    <border>
      <left/>
      <right/>
      <top/>
      <bottom/>
      <diagonal/>
    </border>
    <border>
      <left style="thin">
        <color indexed="9"/>
      </left>
      <right style="thin">
        <color indexed="9"/>
      </right>
      <top/>
      <bottom style="thin">
        <color indexed="9"/>
      </bottom>
      <diagonal/>
    </border>
    <border>
      <left style="thin">
        <color indexed="8"/>
      </left>
      <right style="thin">
        <color indexed="8"/>
      </right>
      <top style="thin">
        <color indexed="8"/>
      </top>
      <bottom style="medium">
        <color indexed="8"/>
      </bottom>
      <diagonal/>
    </border>
    <border>
      <left style="thin">
        <color indexed="8"/>
      </left>
      <right style="thin">
        <color indexed="9"/>
      </right>
      <top style="medium">
        <color indexed="8"/>
      </top>
      <bottom style="thin">
        <color indexed="8"/>
      </bottom>
      <diagonal/>
    </border>
    <border>
      <left style="thin">
        <color indexed="9"/>
      </left>
      <right style="thin">
        <color indexed="9"/>
      </right>
      <top style="medium">
        <color indexed="8"/>
      </top>
      <bottom style="thin">
        <color indexed="8"/>
      </bottom>
      <diagonal/>
    </border>
    <border>
      <left style="thin">
        <color indexed="9"/>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9"/>
      </left>
      <right style="thin">
        <color indexed="9"/>
      </right>
      <top style="thin">
        <color indexed="8"/>
      </top>
      <bottom style="thin">
        <color indexed="9"/>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9"/>
      </left>
      <right style="thin">
        <color indexed="9"/>
      </right>
      <top/>
      <bottom style="thin">
        <color indexed="8"/>
      </bottom>
      <diagonal/>
    </border>
    <border>
      <left style="thin">
        <color indexed="8"/>
      </left>
      <right style="thin">
        <color indexed="9"/>
      </right>
      <top style="thin">
        <color indexed="8"/>
      </top>
      <bottom style="thin">
        <color indexed="8"/>
      </bottom>
      <diagonal/>
    </border>
    <border>
      <left style="thin">
        <color indexed="9"/>
      </left>
      <right style="thin">
        <color indexed="9"/>
      </right>
      <top style="thin">
        <color indexed="8"/>
      </top>
      <bottom style="thin">
        <color indexed="8"/>
      </bottom>
      <diagonal/>
    </border>
    <border>
      <left style="thin">
        <color indexed="9"/>
      </left>
      <right style="thin">
        <color indexed="8"/>
      </right>
      <top style="thin">
        <color indexed="8"/>
      </top>
      <bottom style="thin">
        <color indexed="8"/>
      </bottom>
      <diagonal/>
    </border>
  </borders>
  <cellStyleXfs count="1">
    <xf numFmtId="0" fontId="0" applyNumberFormat="0" applyFont="1" applyFill="0" applyBorder="0" applyAlignment="1" applyProtection="0">
      <alignment vertical="bottom"/>
    </xf>
  </cellStyleXfs>
  <cellXfs count="95">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borderId="1" applyNumberFormat="1" applyFont="1" applyFill="0" applyBorder="1" applyAlignment="1" applyProtection="0">
      <alignment horizontal="center" vertical="bottom"/>
    </xf>
    <xf numFmtId="0" fontId="3" borderId="1" applyNumberFormat="0" applyFont="1" applyFill="0" applyBorder="1" applyAlignment="1" applyProtection="0">
      <alignment horizontal="center" vertical="bottom"/>
    </xf>
    <xf numFmtId="0" fontId="0" borderId="1" applyNumberFormat="0" applyFont="1" applyFill="0" applyBorder="1" applyAlignment="1" applyProtection="0">
      <alignment vertical="bottom"/>
    </xf>
    <xf numFmtId="0" fontId="0" fillId="2" borderId="1" applyNumberFormat="0" applyFont="1" applyFill="1" applyBorder="1" applyAlignment="1" applyProtection="0">
      <alignment vertical="bottom" wrapText="1"/>
    </xf>
    <xf numFmtId="0" fontId="4" borderId="2" applyNumberFormat="0" applyFont="1" applyFill="0" applyBorder="1" applyAlignment="1" applyProtection="0">
      <alignment vertical="bottom"/>
    </xf>
    <xf numFmtId="0" fontId="4" borderId="1" applyNumberFormat="0" applyFont="1" applyFill="0" applyBorder="1" applyAlignment="1" applyProtection="0">
      <alignment vertical="bottom"/>
    </xf>
    <xf numFmtId="49" fontId="5" fillId="3" borderId="3" applyNumberFormat="1" applyFont="1" applyFill="1" applyBorder="1" applyAlignment="1" applyProtection="0">
      <alignment vertical="bottom"/>
    </xf>
    <xf numFmtId="49" fontId="6" fillId="4" borderId="4" applyNumberFormat="1" applyFont="1" applyFill="1" applyBorder="1" applyAlignment="1" applyProtection="0">
      <alignment horizontal="left" vertical="bottom"/>
    </xf>
    <xf numFmtId="49" fontId="6" fillId="4" borderId="5" applyNumberFormat="1" applyFont="1" applyFill="1" applyBorder="1" applyAlignment="1" applyProtection="0">
      <alignment horizontal="left" vertical="bottom"/>
    </xf>
    <xf numFmtId="49" fontId="6" fillId="4" borderId="6" applyNumberFormat="1" applyFont="1" applyFill="1" applyBorder="1" applyAlignment="1" applyProtection="0">
      <alignment horizontal="left" vertical="bottom"/>
    </xf>
    <xf numFmtId="0" fontId="6" borderId="7" applyNumberFormat="0" applyFont="1" applyFill="0" applyBorder="1" applyAlignment="1" applyProtection="0">
      <alignment vertical="bottom"/>
    </xf>
    <xf numFmtId="0" fontId="6" borderId="1" applyNumberFormat="0" applyFont="1" applyFill="0" applyBorder="1" applyAlignment="1" applyProtection="0">
      <alignment vertical="bottom"/>
    </xf>
    <xf numFmtId="0" fontId="5" borderId="8" applyNumberFormat="0" applyFont="1" applyFill="0" applyBorder="1" applyAlignment="1" applyProtection="0">
      <alignment vertical="bottom"/>
    </xf>
    <xf numFmtId="49" fontId="6" borderId="5" applyNumberFormat="1" applyFont="1" applyFill="0" applyBorder="1" applyAlignment="1" applyProtection="0">
      <alignment horizontal="center" vertical="bottom"/>
    </xf>
    <xf numFmtId="0" fontId="6" borderId="9" applyNumberFormat="0" applyFont="1" applyFill="0" applyBorder="1" applyAlignment="1" applyProtection="0">
      <alignment vertical="bottom"/>
    </xf>
    <xf numFmtId="49" fontId="5" fillId="3" borderId="3" applyNumberFormat="1" applyFont="1" applyFill="1" applyBorder="1" applyAlignment="1" applyProtection="0">
      <alignment vertical="bottom" wrapText="1"/>
    </xf>
    <xf numFmtId="0" fontId="5" fillId="3" borderId="10" applyNumberFormat="0" applyFont="1" applyFill="1" applyBorder="1" applyAlignment="1" applyProtection="0">
      <alignment vertical="bottom" wrapText="1"/>
    </xf>
    <xf numFmtId="0" fontId="5" fillId="3" borderId="5" applyNumberFormat="0" applyFont="1" applyFill="1" applyBorder="1" applyAlignment="1" applyProtection="0">
      <alignment vertical="bottom" wrapText="1"/>
    </xf>
    <xf numFmtId="0" fontId="5" fillId="3" borderId="11" applyNumberFormat="0" applyFont="1" applyFill="1" applyBorder="1" applyAlignment="1" applyProtection="0">
      <alignment vertical="bottom" wrapText="1"/>
    </xf>
    <xf numFmtId="0" fontId="5" fillId="3" borderId="12" applyNumberFormat="0" applyFont="1" applyFill="1" applyBorder="1" applyAlignment="1" applyProtection="0">
      <alignment vertical="bottom" wrapText="1"/>
    </xf>
    <xf numFmtId="0" fontId="5" borderId="13" applyNumberFormat="0" applyFont="1" applyFill="0" applyBorder="1" applyAlignment="1" applyProtection="0">
      <alignment vertical="bottom"/>
    </xf>
    <xf numFmtId="49" fontId="7" fillId="5" borderId="4" applyNumberFormat="1" applyFont="1" applyFill="1" applyBorder="1" applyAlignment="1" applyProtection="0">
      <alignment horizontal="left" vertical="center"/>
    </xf>
    <xf numFmtId="0" fontId="7" fillId="5" borderId="5" applyNumberFormat="0" applyFont="1" applyFill="1" applyBorder="1" applyAlignment="1" applyProtection="0">
      <alignment horizontal="left" vertical="center"/>
    </xf>
    <xf numFmtId="0" fontId="7" fillId="5" borderId="6" applyNumberFormat="0" applyFont="1" applyFill="1" applyBorder="1" applyAlignment="1" applyProtection="0">
      <alignment horizontal="left" vertical="center"/>
    </xf>
    <xf numFmtId="0" fontId="6" borderId="14" applyNumberFormat="0" applyFont="1" applyFill="0" applyBorder="1" applyAlignment="1" applyProtection="0">
      <alignment vertical="bottom"/>
    </xf>
    <xf numFmtId="0" fontId="6" borderId="15" applyNumberFormat="0" applyFont="1" applyFill="0" applyBorder="1" applyAlignment="1" applyProtection="0">
      <alignment vertical="bottom"/>
    </xf>
    <xf numFmtId="49" fontId="5" fillId="6" borderId="12" applyNumberFormat="1" applyFont="1" applyFill="1" applyBorder="1" applyAlignment="1" applyProtection="0">
      <alignment horizontal="center" vertical="bottom" wrapText="1"/>
    </xf>
    <xf numFmtId="0" fontId="5" fillId="6" borderId="16" applyNumberFormat="0" applyFont="1" applyFill="1" applyBorder="1" applyAlignment="1" applyProtection="0">
      <alignment horizontal="center" vertical="bottom" wrapText="1"/>
    </xf>
    <xf numFmtId="49" fontId="8" fillId="6" borderId="12" applyNumberFormat="1" applyFont="1" applyFill="1" applyBorder="1" applyAlignment="1" applyProtection="0">
      <alignment horizontal="left" vertical="bottom" wrapText="1"/>
    </xf>
    <xf numFmtId="0" fontId="8" fillId="6" borderId="16" applyNumberFormat="0" applyFont="1" applyFill="1" applyBorder="1" applyAlignment="1" applyProtection="0">
      <alignment horizontal="left" vertical="bottom" wrapText="1"/>
    </xf>
    <xf numFmtId="0" fontId="6" borderId="17" applyNumberFormat="0" applyFont="1" applyFill="0" applyBorder="1" applyAlignment="1" applyProtection="0">
      <alignment vertical="bottom"/>
    </xf>
    <xf numFmtId="49" fontId="9" borderId="2" applyNumberFormat="1" applyFont="1" applyFill="0" applyBorder="1" applyAlignment="1" applyProtection="0">
      <alignment horizontal="left" vertical="bottom"/>
    </xf>
    <xf numFmtId="0" fontId="9" borderId="2" applyNumberFormat="0" applyFont="1" applyFill="0" applyBorder="1" applyAlignment="1" applyProtection="0">
      <alignment horizontal="left" vertical="bottom"/>
    </xf>
    <xf numFmtId="0" fontId="6" borderId="2" applyNumberFormat="0" applyFont="1" applyFill="0" applyBorder="1" applyAlignment="1" applyProtection="0">
      <alignment vertical="bottom"/>
    </xf>
    <xf numFmtId="49" fontId="9" fillId="6" borderId="3" applyNumberFormat="1" applyFont="1" applyFill="1" applyBorder="1" applyAlignment="1" applyProtection="0">
      <alignment horizontal="center" vertical="center" wrapText="1"/>
    </xf>
    <xf numFmtId="49" fontId="9" fillId="6" borderId="3" applyNumberFormat="1" applyFont="1" applyFill="1" applyBorder="1" applyAlignment="1" applyProtection="0">
      <alignment vertical="bottom"/>
    </xf>
    <xf numFmtId="49" fontId="9" fillId="7" borderId="3" applyNumberFormat="1" applyFont="1" applyFill="1" applyBorder="1" applyAlignment="1" applyProtection="0">
      <alignment horizontal="center" vertical="center" wrapText="1"/>
    </xf>
    <xf numFmtId="49" fontId="9" fillId="7" borderId="3" applyNumberFormat="1" applyFont="1" applyFill="1" applyBorder="1" applyAlignment="1" applyProtection="0">
      <alignment horizontal="center" vertical="bottom"/>
    </xf>
    <xf numFmtId="0" fontId="0" borderId="7" applyNumberFormat="0" applyFont="1" applyFill="0" applyBorder="1" applyAlignment="1" applyProtection="0">
      <alignment vertical="bottom"/>
    </xf>
    <xf numFmtId="0" fontId="6" fillId="4" borderId="3" applyNumberFormat="0" applyFont="1" applyFill="1" applyBorder="1" applyAlignment="1" applyProtection="0">
      <alignment horizontal="center" vertical="bottom"/>
    </xf>
    <xf numFmtId="49" fontId="6" fillId="3" borderId="3" applyNumberFormat="1" applyFont="1" applyFill="1" applyBorder="1" applyAlignment="1" applyProtection="0">
      <alignment horizontal="center" vertical="bottom"/>
    </xf>
    <xf numFmtId="4" fontId="6" fillId="3" borderId="3" applyNumberFormat="1" applyFont="1" applyFill="1" applyBorder="1" applyAlignment="1" applyProtection="0">
      <alignment vertical="bottom"/>
    </xf>
    <xf numFmtId="0" fontId="6" fillId="4" borderId="18" applyNumberFormat="0" applyFont="1" applyFill="1" applyBorder="1" applyAlignment="1" applyProtection="0">
      <alignment horizontal="center" vertical="bottom"/>
    </xf>
    <xf numFmtId="49" fontId="6" fillId="3" borderId="18" applyNumberFormat="1" applyFont="1" applyFill="1" applyBorder="1" applyAlignment="1" applyProtection="0">
      <alignment horizontal="center" vertical="bottom"/>
    </xf>
    <xf numFmtId="4" fontId="6" fillId="3" borderId="18" applyNumberFormat="1" applyFont="1" applyFill="1" applyBorder="1" applyAlignment="1" applyProtection="0">
      <alignment vertical="bottom"/>
    </xf>
    <xf numFmtId="49" fontId="9" borderId="19" applyNumberFormat="1" applyFont="1" applyFill="0" applyBorder="1" applyAlignment="1" applyProtection="0">
      <alignment horizontal="left" vertical="bottom"/>
    </xf>
    <xf numFmtId="0" fontId="9" borderId="20" applyNumberFormat="0" applyFont="1" applyFill="0" applyBorder="1" applyAlignment="1" applyProtection="0">
      <alignment horizontal="left" vertical="bottom"/>
    </xf>
    <xf numFmtId="0" fontId="9" borderId="21" applyNumberFormat="0" applyFont="1" applyFill="0" applyBorder="1" applyAlignment="1" applyProtection="0">
      <alignment horizontal="left" vertical="bottom"/>
    </xf>
    <xf numFmtId="0" fontId="6" borderId="22" applyNumberFormat="0" applyFont="1" applyFill="0" applyBorder="1" applyAlignment="1" applyProtection="0">
      <alignment vertical="bottom"/>
    </xf>
    <xf numFmtId="4" fontId="6" borderId="22" applyNumberFormat="1" applyFont="1" applyFill="0" applyBorder="1" applyAlignment="1" applyProtection="0">
      <alignment horizontal="center" vertical="bottom"/>
    </xf>
    <xf numFmtId="4" fontId="6" fillId="3" borderId="22" applyNumberFormat="1" applyFont="1" applyFill="1" applyBorder="1" applyAlignment="1" applyProtection="0">
      <alignment vertical="bottom"/>
    </xf>
    <xf numFmtId="0" fontId="6" borderId="23" applyNumberFormat="0" applyFont="1" applyFill="0" applyBorder="1" applyAlignment="1" applyProtection="0">
      <alignment vertical="bottom"/>
    </xf>
    <xf numFmtId="49" fontId="7" fillId="8" borderId="12" applyNumberFormat="1" applyFont="1" applyFill="1" applyBorder="1" applyAlignment="1" applyProtection="0">
      <alignment horizontal="left" vertical="center" wrapText="1"/>
    </xf>
    <xf numFmtId="0" fontId="7" fillId="8" borderId="16" applyNumberFormat="0" applyFont="1" applyFill="1" applyBorder="1" applyAlignment="1" applyProtection="0">
      <alignment horizontal="left" vertical="center" wrapText="1"/>
    </xf>
    <xf numFmtId="49" fontId="9" fillId="6" borderId="4" applyNumberFormat="1" applyFont="1" applyFill="1" applyBorder="1" applyAlignment="1" applyProtection="0">
      <alignment horizontal="center" vertical="center" wrapText="1"/>
    </xf>
    <xf numFmtId="0" fontId="9" fillId="6" borderId="5" applyNumberFormat="0" applyFont="1" applyFill="1" applyBorder="1" applyAlignment="1" applyProtection="0">
      <alignment horizontal="center" vertical="center" wrapText="1"/>
    </xf>
    <xf numFmtId="0" fontId="9" fillId="6" borderId="6" applyNumberFormat="0" applyFont="1" applyFill="1" applyBorder="1" applyAlignment="1" applyProtection="0">
      <alignment horizontal="center" vertical="center" wrapText="1"/>
    </xf>
    <xf numFmtId="49" fontId="9" fillId="6" borderId="3" applyNumberFormat="1" applyFont="1" applyFill="1" applyBorder="1" applyAlignment="1" applyProtection="0">
      <alignment horizontal="center" vertical="bottom"/>
    </xf>
    <xf numFmtId="49" fontId="9" fillId="7" borderId="3" applyNumberFormat="1" applyFont="1" applyFill="1" applyBorder="1" applyAlignment="1" applyProtection="0">
      <alignment horizontal="center" vertical="center"/>
    </xf>
    <xf numFmtId="0" fontId="6" fillId="4" borderId="3" applyNumberFormat="0" applyFont="1" applyFill="1" applyBorder="1" applyAlignment="1" applyProtection="0">
      <alignment horizontal="left" vertical="bottom" wrapText="1"/>
    </xf>
    <xf numFmtId="49" fontId="6" fillId="4" borderId="3" applyNumberFormat="1" applyFont="1" applyFill="1" applyBorder="1" applyAlignment="1" applyProtection="0">
      <alignment horizontal="left" vertical="bottom" wrapText="1"/>
    </xf>
    <xf numFmtId="0" fontId="6" fillId="4" borderId="4" applyNumberFormat="0" applyFont="1" applyFill="1" applyBorder="1" applyAlignment="1" applyProtection="0">
      <alignment horizontal="center" vertical="bottom" wrapText="1"/>
    </xf>
    <xf numFmtId="0" fontId="6" fillId="4" borderId="5" applyNumberFormat="0" applyFont="1" applyFill="1" applyBorder="1" applyAlignment="1" applyProtection="0">
      <alignment horizontal="center" vertical="bottom" wrapText="1"/>
    </xf>
    <xf numFmtId="0" fontId="6" fillId="4" borderId="6" applyNumberFormat="0" applyFont="1" applyFill="1" applyBorder="1" applyAlignment="1" applyProtection="0">
      <alignment horizontal="center" vertical="bottom" wrapText="1"/>
    </xf>
    <xf numFmtId="4" fontId="6" fillId="4" borderId="3" applyNumberFormat="1" applyFont="1" applyFill="1" applyBorder="1" applyAlignment="1" applyProtection="0">
      <alignment vertical="bottom"/>
    </xf>
    <xf numFmtId="49" fontId="6" fillId="4" borderId="3" applyNumberFormat="1" applyFont="1" applyFill="1" applyBorder="1" applyAlignment="1" applyProtection="0">
      <alignment horizontal="left" vertical="bottom"/>
    </xf>
    <xf numFmtId="0" fontId="6" fillId="4" borderId="4" applyNumberFormat="0" applyFont="1" applyFill="1" applyBorder="1" applyAlignment="1" applyProtection="0">
      <alignment horizontal="center" vertical="bottom"/>
    </xf>
    <xf numFmtId="0" fontId="6" fillId="4" borderId="5" applyNumberFormat="0" applyFont="1" applyFill="1" applyBorder="1" applyAlignment="1" applyProtection="0">
      <alignment horizontal="center" vertical="bottom"/>
    </xf>
    <xf numFmtId="0" fontId="6" fillId="4" borderId="6" applyNumberFormat="0" applyFont="1" applyFill="1" applyBorder="1" applyAlignment="1" applyProtection="0">
      <alignment horizontal="center" vertical="bottom"/>
    </xf>
    <xf numFmtId="0" fontId="6" fillId="3" borderId="3" applyNumberFormat="0" applyFont="1" applyFill="1" applyBorder="1" applyAlignment="1" applyProtection="0">
      <alignment horizontal="center" vertical="bottom"/>
    </xf>
    <xf numFmtId="0" fontId="6" fillId="4" borderId="18" applyNumberFormat="0" applyFont="1" applyFill="1" applyBorder="1" applyAlignment="1" applyProtection="0">
      <alignment horizontal="left" vertical="bottom" wrapText="1"/>
    </xf>
    <xf numFmtId="0" fontId="6" fillId="4" borderId="24" applyNumberFormat="0" applyFont="1" applyFill="1" applyBorder="1" applyAlignment="1" applyProtection="0">
      <alignment horizontal="center" vertical="bottom"/>
    </xf>
    <xf numFmtId="0" fontId="6" fillId="4" borderId="25" applyNumberFormat="0" applyFont="1" applyFill="1" applyBorder="1" applyAlignment="1" applyProtection="0">
      <alignment horizontal="center" vertical="bottom"/>
    </xf>
    <xf numFmtId="0" fontId="6" fillId="4" borderId="26" applyNumberFormat="0" applyFont="1" applyFill="1" applyBorder="1" applyAlignment="1" applyProtection="0">
      <alignment horizontal="center" vertical="bottom"/>
    </xf>
    <xf numFmtId="4" fontId="6" fillId="4" borderId="18" applyNumberFormat="1" applyFont="1" applyFill="1" applyBorder="1" applyAlignment="1" applyProtection="0">
      <alignment vertical="bottom"/>
    </xf>
    <xf numFmtId="0" fontId="9" borderId="14" applyNumberFormat="0" applyFont="1" applyFill="0" applyBorder="1" applyAlignment="1" applyProtection="0">
      <alignment horizontal="left" vertical="bottom"/>
    </xf>
    <xf numFmtId="0" fontId="6" borderId="27" applyNumberFormat="0" applyFont="1" applyFill="0" applyBorder="1" applyAlignment="1" applyProtection="0">
      <alignment vertical="bottom"/>
    </xf>
    <xf numFmtId="49" fontId="9" borderId="28" applyNumberFormat="1" applyFont="1" applyFill="0" applyBorder="1" applyAlignment="1" applyProtection="0">
      <alignment horizontal="left" vertical="bottom"/>
    </xf>
    <xf numFmtId="0" fontId="9" borderId="29" applyNumberFormat="0" applyFont="1" applyFill="0" applyBorder="1" applyAlignment="1" applyProtection="0">
      <alignment horizontal="left" vertical="bottom"/>
    </xf>
    <xf numFmtId="0" fontId="9" borderId="30" applyNumberFormat="0" applyFont="1" applyFill="0" applyBorder="1" applyAlignment="1" applyProtection="0">
      <alignment horizontal="left" vertical="bottom"/>
    </xf>
    <xf numFmtId="0" fontId="6" borderId="3" applyNumberFormat="0" applyFont="1" applyFill="0" applyBorder="1" applyAlignment="1" applyProtection="0">
      <alignment vertical="bottom"/>
    </xf>
    <xf numFmtId="49" fontId="6" borderId="23" applyNumberFormat="1" applyFont="1" applyFill="0" applyBorder="1" applyAlignment="1" applyProtection="0">
      <alignment vertical="bottom"/>
    </xf>
    <xf numFmtId="0" fontId="9" borderId="23" applyNumberFormat="0" applyFont="1" applyFill="0" applyBorder="1" applyAlignment="1" applyProtection="0">
      <alignment horizontal="left" vertical="bottom"/>
    </xf>
    <xf numFmtId="49" fontId="5" borderId="2" applyNumberFormat="1" applyFont="1" applyFill="0" applyBorder="1" applyAlignment="1" applyProtection="0">
      <alignment vertical="bottom"/>
    </xf>
    <xf numFmtId="0" fontId="5" borderId="2" applyNumberFormat="0" applyFont="1" applyFill="0" applyBorder="1" applyAlignment="1" applyProtection="0">
      <alignment vertical="bottom"/>
    </xf>
    <xf numFmtId="0" fontId="6" fillId="4" borderId="4" applyNumberFormat="0" applyFont="1" applyFill="1" applyBorder="1" applyAlignment="1" applyProtection="0">
      <alignment horizontal="left" vertical="top" wrapText="1"/>
    </xf>
    <xf numFmtId="0" fontId="6" fillId="4" borderId="5" applyNumberFormat="0" applyFont="1" applyFill="1" applyBorder="1" applyAlignment="1" applyProtection="0">
      <alignment horizontal="left" vertical="top" wrapText="1"/>
    </xf>
    <xf numFmtId="0" fontId="6" fillId="4" borderId="6" applyNumberFormat="0" applyFont="1" applyFill="1" applyBorder="1" applyAlignment="1" applyProtection="0">
      <alignment horizontal="left" vertical="top" wrapText="1"/>
    </xf>
    <xf numFmtId="49" fontId="5" borderId="1" applyNumberFormat="1" applyFont="1" applyFill="0" applyBorder="1" applyAlignment="1" applyProtection="0">
      <alignment vertical="bottom"/>
    </xf>
    <xf numFmtId="0" fontId="5" borderId="1" applyNumberFormat="0" applyFont="1" applyFill="0" applyBorder="1" applyAlignment="1" applyProtection="0">
      <alignment vertical="bottom"/>
    </xf>
    <xf numFmtId="49" fontId="6" fillId="2" borderId="1" applyNumberFormat="1" applyFont="1" applyFill="1" applyBorder="1" applyAlignment="1" applyProtection="0">
      <alignment horizontal="left" vertical="center"/>
    </xf>
    <xf numFmtId="0" fontId="6" fillId="2" borderId="1" applyNumberFormat="0" applyFont="1" applyFill="1" applyBorder="1" applyAlignment="1" applyProtection="0">
      <alignment horizontal="left" vertical="center"/>
    </xf>
    <xf numFmtId="49" fontId="10" fillId="2" borderId="1" applyNumberFormat="1" applyFont="1" applyFill="1" applyBorder="1" applyAlignment="1" applyProtection="0">
      <alignment horizontal="lef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ffffff"/>
      <rgbColor rgb="fff2f2f2"/>
      <rgbColor rgb="ffe2eeda"/>
      <rgbColor rgb="ffff0000"/>
      <rgbColor rgb="ffffff00"/>
      <rgbColor rgb="ffe7e6e6"/>
      <rgbColor rgb="ffc00000"/>
      <rgbColor rgb="ffcfcfcf"/>
      <rgbColor rgb="fffff2cb"/>
      <rgbColor rgb="ff0563c1"/>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1.jpeg"/></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7</xdr:col>
      <xdr:colOff>277494</xdr:colOff>
      <xdr:row>0</xdr:row>
      <xdr:rowOff>168910</xdr:rowOff>
    </xdr:from>
    <xdr:to>
      <xdr:col>8</xdr:col>
      <xdr:colOff>421005</xdr:colOff>
      <xdr:row>0</xdr:row>
      <xdr:rowOff>535940</xdr:rowOff>
    </xdr:to>
    <xdr:pic>
      <xdr:nvPicPr>
        <xdr:cNvPr id="2" name="Image 9" descr="Image 9"/>
        <xdr:cNvPicPr>
          <a:picLocks noChangeAspect="1"/>
        </xdr:cNvPicPr>
      </xdr:nvPicPr>
      <xdr:blipFill>
        <a:blip r:embed="rId1">
          <a:extLst/>
        </a:blip>
        <a:stretch>
          <a:fillRect/>
        </a:stretch>
      </xdr:blipFill>
      <xdr:spPr>
        <a:xfrm>
          <a:off x="11008994" y="168910"/>
          <a:ext cx="1896112" cy="367031"/>
        </a:xfrm>
        <a:prstGeom prst="rect">
          <a:avLst/>
        </a:prstGeom>
        <a:ln w="12700" cap="flat">
          <a:noFill/>
          <a:miter lim="400000"/>
        </a:ln>
        <a:effectLst/>
      </xdr:spPr>
    </xdr:pic>
    <xdr:clientData/>
  </xdr:twoCellAnchor>
  <xdr:twoCellAnchor>
    <xdr:from>
      <xdr:col>0</xdr:col>
      <xdr:colOff>2540</xdr:colOff>
      <xdr:row>0</xdr:row>
      <xdr:rowOff>2540</xdr:rowOff>
    </xdr:from>
    <xdr:to>
      <xdr:col>1</xdr:col>
      <xdr:colOff>1270000</xdr:colOff>
      <xdr:row>0</xdr:row>
      <xdr:rowOff>1835894</xdr:rowOff>
    </xdr:to>
    <xdr:pic>
      <xdr:nvPicPr>
        <xdr:cNvPr id="3" name="Grafik 2" descr="Grafik 2"/>
        <xdr:cNvPicPr>
          <a:picLocks noChangeAspect="1"/>
        </xdr:cNvPicPr>
      </xdr:nvPicPr>
      <xdr:blipFill>
        <a:blip r:embed="rId2">
          <a:extLst/>
        </a:blip>
        <a:srcRect l="0" t="0" r="0" b="0"/>
        <a:stretch>
          <a:fillRect/>
        </a:stretch>
      </xdr:blipFill>
      <xdr:spPr>
        <a:xfrm>
          <a:off x="2540" y="2540"/>
          <a:ext cx="2842261" cy="1833354"/>
        </a:xfrm>
        <a:prstGeom prst="rect">
          <a:avLst/>
        </a:prstGeom>
        <a:ln w="12700" cap="flat">
          <a:noFill/>
          <a:miter lim="400000"/>
        </a:ln>
        <a:effectLst/>
      </xdr:spPr>
    </xdr:pic>
    <xdr:clientData/>
  </xdr:twoCellAnchor>
</xdr:wsDr>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hyperlink" Target="mailto:maud.rebibou@univ-amu.fr" TargetMode="External"/><Relationship Id="rId2" Type="http://schemas.openxmlformats.org/officeDocument/2006/relationships/hyperlink" Target="mailto:ilantoniou@uoa.gr" TargetMode="External"/><Relationship Id="rId3" Type="http://schemas.openxmlformats.org/officeDocument/2006/relationships/hyperlink" Target="mailto:raluca.amza@erasmus.unibuc.ro" TargetMode="External"/><Relationship Id="rId4" Type="http://schemas.openxmlformats.org/officeDocument/2006/relationships/hyperlink" Target="mailto:Marie.Ugeux@ulb.be" TargetMode="External"/><Relationship Id="rId5" Type="http://schemas.openxmlformats.org/officeDocument/2006/relationships/hyperlink" Target="mailto:civis@glasgow.ac.uk" TargetMode="External"/><Relationship Id="rId6" Type="http://schemas.openxmlformats.org/officeDocument/2006/relationships/hyperlink" Target="mailto:florence.emery@unil.ch" TargetMode="External"/><Relationship Id="rId7" Type="http://schemas.openxmlformats.org/officeDocument/2006/relationships/hyperlink" Target="mailto:tina.fernandez@uam.es" TargetMode="External"/><Relationship Id="rId8" Type="http://schemas.openxmlformats.org/officeDocument/2006/relationships/hyperlink" Target="mailto:civis.sapienza@uniroma1.it" TargetMode="External"/><Relationship Id="rId9" Type="http://schemas.openxmlformats.org/officeDocument/2006/relationships/hyperlink" Target="mailto:eva.lechelle@plus.ac.at" TargetMode="External"/><Relationship Id="rId10" Type="http://schemas.openxmlformats.org/officeDocument/2006/relationships/hyperlink" Target="mailto:erik.rosenberg@su.se" TargetMode="External"/><Relationship Id="rId11" Type="http://schemas.openxmlformats.org/officeDocument/2006/relationships/hyperlink" Target="mailto:anna.thorwart@uni-tuebingen.de" TargetMode="External"/><Relationship Id="rId12"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dimension ref="A1:M77"/>
  <sheetViews>
    <sheetView workbookViewId="0" showGridLines="0" defaultGridColor="1"/>
  </sheetViews>
  <sheetFormatPr defaultColWidth="11.1667" defaultRowHeight="15.6" customHeight="1" outlineLevelRow="0" outlineLevelCol="0"/>
  <cols>
    <col min="1" max="2" width="20.6719" style="1" customWidth="1"/>
    <col min="3" max="4" width="24.1719" style="1" customWidth="1"/>
    <col min="5" max="5" width="25.1719" style="1" customWidth="1"/>
    <col min="6" max="6" width="18" style="1" customWidth="1"/>
    <col min="7" max="7" width="8" style="1" customWidth="1"/>
    <col min="8" max="8" width="23" style="1" customWidth="1"/>
    <col min="9" max="9" width="15" style="1" customWidth="1"/>
    <col min="10" max="10" width="18" style="1" customWidth="1"/>
    <col min="11" max="13" width="11.1719" style="1" customWidth="1"/>
    <col min="14" max="16384" width="11.1719" style="1" customWidth="1"/>
  </cols>
  <sheetData>
    <row r="1" ht="145.2" customHeight="1">
      <c r="A1" t="s" s="2">
        <v>0</v>
      </c>
      <c r="B1" s="3"/>
      <c r="C1" s="3"/>
      <c r="D1" s="3"/>
      <c r="E1" s="3"/>
      <c r="F1" s="3"/>
      <c r="G1" s="3"/>
      <c r="H1" s="3"/>
      <c r="I1" s="3"/>
      <c r="J1" s="3"/>
      <c r="K1" s="4"/>
      <c r="L1" s="4"/>
      <c r="M1" s="5"/>
    </row>
    <row r="2" ht="19.2" customHeight="1">
      <c r="A2" s="6"/>
      <c r="B2" s="6"/>
      <c r="C2" s="6"/>
      <c r="D2" s="6"/>
      <c r="E2" s="6"/>
      <c r="F2" s="6"/>
      <c r="G2" s="6"/>
      <c r="H2" s="6"/>
      <c r="I2" s="7"/>
      <c r="J2" s="7"/>
      <c r="K2" s="4"/>
      <c r="L2" s="4"/>
      <c r="M2" s="4"/>
    </row>
    <row r="3" ht="16.8" customHeight="1">
      <c r="A3" t="s" s="8">
        <v>1</v>
      </c>
      <c r="B3" t="s" s="9">
        <v>2</v>
      </c>
      <c r="C3" s="10"/>
      <c r="D3" s="10"/>
      <c r="E3" s="10"/>
      <c r="F3" s="10"/>
      <c r="G3" s="10"/>
      <c r="H3" s="11"/>
      <c r="I3" s="12"/>
      <c r="J3" s="13"/>
      <c r="K3" s="4"/>
      <c r="L3" s="4"/>
      <c r="M3" s="4"/>
    </row>
    <row r="4" ht="16.8" customHeight="1">
      <c r="A4" s="14"/>
      <c r="B4" s="15"/>
      <c r="C4" s="15"/>
      <c r="D4" s="15"/>
      <c r="E4" s="15"/>
      <c r="F4" s="15"/>
      <c r="G4" s="15"/>
      <c r="H4" s="15"/>
      <c r="I4" s="16"/>
      <c r="J4" s="13"/>
      <c r="K4" s="4"/>
      <c r="L4" s="4"/>
      <c r="M4" s="4"/>
    </row>
    <row r="5" ht="16.8" customHeight="1">
      <c r="A5" t="s" s="17">
        <v>3</v>
      </c>
      <c r="B5" t="s" s="9">
        <v>4</v>
      </c>
      <c r="C5" s="10"/>
      <c r="D5" s="10"/>
      <c r="E5" s="10"/>
      <c r="F5" s="10"/>
      <c r="G5" s="10"/>
      <c r="H5" s="11"/>
      <c r="I5" s="12"/>
      <c r="J5" s="13"/>
      <c r="K5" s="4"/>
      <c r="L5" s="4"/>
      <c r="M5" s="4"/>
    </row>
    <row r="6" ht="16.8" customHeight="1">
      <c r="A6" s="18"/>
      <c r="B6" s="19"/>
      <c r="C6" s="19"/>
      <c r="D6" s="19"/>
      <c r="E6" s="19"/>
      <c r="F6" s="19"/>
      <c r="G6" s="19"/>
      <c r="H6" s="19"/>
      <c r="I6" s="16"/>
      <c r="J6" s="13"/>
      <c r="K6" s="4"/>
      <c r="L6" s="4"/>
      <c r="M6" s="4"/>
    </row>
    <row r="7" ht="16.8" customHeight="1">
      <c r="A7" s="20"/>
      <c r="B7" t="s" s="9">
        <v>5</v>
      </c>
      <c r="C7" s="10"/>
      <c r="D7" s="10"/>
      <c r="E7" s="10"/>
      <c r="F7" s="10"/>
      <c r="G7" s="10"/>
      <c r="H7" s="11"/>
      <c r="I7" s="12"/>
      <c r="J7" s="13"/>
      <c r="K7" s="4"/>
      <c r="L7" s="4"/>
      <c r="M7" s="4"/>
    </row>
    <row r="8" ht="16.8" customHeight="1">
      <c r="A8" s="21"/>
      <c r="B8" s="19"/>
      <c r="C8" s="19"/>
      <c r="D8" s="19"/>
      <c r="E8" s="19"/>
      <c r="F8" s="19"/>
      <c r="G8" s="19"/>
      <c r="H8" s="19"/>
      <c r="I8" s="16"/>
      <c r="J8" s="13"/>
      <c r="K8" s="4"/>
      <c r="L8" s="4"/>
      <c r="M8" s="4"/>
    </row>
    <row r="9" ht="16.8" customHeight="1">
      <c r="A9" s="20"/>
      <c r="B9" t="s" s="9">
        <v>6</v>
      </c>
      <c r="C9" s="10"/>
      <c r="D9" s="10"/>
      <c r="E9" s="10"/>
      <c r="F9" s="10"/>
      <c r="G9" s="10"/>
      <c r="H9" s="11"/>
      <c r="I9" s="12"/>
      <c r="J9" s="13"/>
      <c r="K9" s="4"/>
      <c r="L9" s="4"/>
      <c r="M9" s="4"/>
    </row>
    <row r="10" ht="16.8" customHeight="1">
      <c r="A10" s="22"/>
      <c r="B10" s="15"/>
      <c r="C10" s="15"/>
      <c r="D10" s="15"/>
      <c r="E10" s="15"/>
      <c r="F10" s="15"/>
      <c r="G10" s="15"/>
      <c r="H10" s="15"/>
      <c r="I10" s="16"/>
      <c r="J10" s="13"/>
      <c r="K10" s="4"/>
      <c r="L10" s="4"/>
      <c r="M10" s="4"/>
    </row>
    <row r="11" ht="16.8" customHeight="1">
      <c r="A11" t="s" s="17">
        <v>7</v>
      </c>
      <c r="B11" t="s" s="23">
        <v>8</v>
      </c>
      <c r="C11" s="24"/>
      <c r="D11" s="24"/>
      <c r="E11" s="24"/>
      <c r="F11" s="24"/>
      <c r="G11" s="24"/>
      <c r="H11" s="25"/>
      <c r="I11" s="12"/>
      <c r="J11" s="13"/>
      <c r="K11" s="4"/>
      <c r="L11" s="4"/>
      <c r="M11" s="4"/>
    </row>
    <row r="12" ht="16.8" customHeight="1">
      <c r="A12" s="26"/>
      <c r="B12" s="26"/>
      <c r="C12" s="26"/>
      <c r="D12" s="26"/>
      <c r="E12" s="26"/>
      <c r="F12" s="26"/>
      <c r="G12" s="26"/>
      <c r="H12" s="26"/>
      <c r="I12" s="27"/>
      <c r="J12" s="13"/>
      <c r="K12" s="4"/>
      <c r="L12" s="4"/>
      <c r="M12" s="4"/>
    </row>
    <row r="13" ht="34.95" customHeight="1">
      <c r="A13" t="s" s="28">
        <v>9</v>
      </c>
      <c r="B13" s="29"/>
      <c r="C13" s="29"/>
      <c r="D13" s="29"/>
      <c r="E13" s="29"/>
      <c r="F13" s="29"/>
      <c r="G13" s="29"/>
      <c r="H13" s="29"/>
      <c r="I13" s="29"/>
      <c r="J13" s="16"/>
      <c r="K13" s="4"/>
      <c r="L13" s="4"/>
      <c r="M13" s="4"/>
    </row>
    <row r="14" ht="52.8" customHeight="1">
      <c r="A14" t="s" s="30">
        <v>10</v>
      </c>
      <c r="B14" s="31"/>
      <c r="C14" s="31"/>
      <c r="D14" s="31"/>
      <c r="E14" s="31"/>
      <c r="F14" s="31"/>
      <c r="G14" s="31"/>
      <c r="H14" s="31"/>
      <c r="I14" s="31"/>
      <c r="J14" s="16"/>
      <c r="K14" s="4"/>
      <c r="L14" s="4"/>
      <c r="M14" s="4"/>
    </row>
    <row r="15" ht="16.8" customHeight="1">
      <c r="A15" s="32"/>
      <c r="B15" s="32"/>
      <c r="C15" s="32"/>
      <c r="D15" s="32"/>
      <c r="E15" s="32"/>
      <c r="F15" s="32"/>
      <c r="G15" s="32"/>
      <c r="H15" s="32"/>
      <c r="I15" s="32"/>
      <c r="J15" s="13"/>
      <c r="K15" s="4"/>
      <c r="L15" s="4"/>
      <c r="M15" s="4"/>
    </row>
    <row r="16" ht="16.8" customHeight="1">
      <c r="A16" t="s" s="33">
        <v>11</v>
      </c>
      <c r="B16" s="34"/>
      <c r="C16" s="34"/>
      <c r="D16" s="34"/>
      <c r="E16" s="34"/>
      <c r="F16" s="34"/>
      <c r="G16" s="34"/>
      <c r="H16" s="35"/>
      <c r="I16" s="35"/>
      <c r="J16" s="35"/>
      <c r="K16" s="4"/>
      <c r="L16" s="4"/>
      <c r="M16" s="4"/>
    </row>
    <row r="17" ht="70.95" customHeight="1">
      <c r="A17" t="s" s="36">
        <v>12</v>
      </c>
      <c r="B17" t="s" s="36">
        <v>13</v>
      </c>
      <c r="C17" t="s" s="36">
        <v>14</v>
      </c>
      <c r="D17" t="s" s="36">
        <v>15</v>
      </c>
      <c r="E17" t="s" s="36">
        <v>16</v>
      </c>
      <c r="F17" t="s" s="36">
        <v>17</v>
      </c>
      <c r="G17" t="s" s="37">
        <v>18</v>
      </c>
      <c r="H17" t="s" s="38">
        <v>19</v>
      </c>
      <c r="I17" t="s" s="39">
        <v>20</v>
      </c>
      <c r="J17" t="s" s="38">
        <v>21</v>
      </c>
      <c r="K17" s="40"/>
      <c r="L17" s="4"/>
      <c r="M17" s="4"/>
    </row>
    <row r="18" ht="16.8" customHeight="1">
      <c r="A18" s="41"/>
      <c r="B18" s="41"/>
      <c r="C18" s="41"/>
      <c r="D18" s="41"/>
      <c r="E18" s="41"/>
      <c r="F18" s="41"/>
      <c r="G18" t="s" s="42">
        <v>22</v>
      </c>
      <c r="H18" s="43">
        <f>IF(F18="",0,450+((F18+1)*100))</f>
        <v>0</v>
      </c>
      <c r="I18" s="43">
        <f>C18*H18</f>
        <v>0</v>
      </c>
      <c r="J18" s="43">
        <f>IF(A18="UoG",I18,IF(A18="UNIL",I18,0))</f>
        <v>0</v>
      </c>
      <c r="K18" s="40"/>
      <c r="L18" s="4"/>
      <c r="M18" s="4"/>
    </row>
    <row r="19" ht="16.8" customHeight="1">
      <c r="A19" s="41"/>
      <c r="B19" s="41"/>
      <c r="C19" s="41"/>
      <c r="D19" s="41"/>
      <c r="E19" s="41"/>
      <c r="F19" s="41"/>
      <c r="G19" t="s" s="42">
        <v>22</v>
      </c>
      <c r="H19" s="43">
        <f>IF(F19="",0,450+((F19+1)*100))</f>
        <v>0</v>
      </c>
      <c r="I19" s="43">
        <f>C19*H19</f>
        <v>0</v>
      </c>
      <c r="J19" s="43">
        <f>IF(A19="UoG",I19,IF(A19="UNIL",I19,0))</f>
        <v>0</v>
      </c>
      <c r="K19" s="40"/>
      <c r="L19" s="4"/>
      <c r="M19" s="4"/>
    </row>
    <row r="20" ht="16.8" customHeight="1">
      <c r="A20" s="41"/>
      <c r="B20" s="41"/>
      <c r="C20" s="41"/>
      <c r="D20" s="41"/>
      <c r="E20" s="41"/>
      <c r="F20" s="41"/>
      <c r="G20" t="s" s="42">
        <v>22</v>
      </c>
      <c r="H20" s="43">
        <f>IF(F20="",0,450+((F20+1)*100))</f>
        <v>0</v>
      </c>
      <c r="I20" s="43">
        <f>C20*H20</f>
        <v>0</v>
      </c>
      <c r="J20" s="43">
        <f>IF(A20="UoG",I20,IF(A20="UNIL",I20,0))</f>
        <v>0</v>
      </c>
      <c r="K20" s="40"/>
      <c r="L20" s="4"/>
      <c r="M20" s="4"/>
    </row>
    <row r="21" ht="16.8" customHeight="1">
      <c r="A21" s="41"/>
      <c r="B21" s="41"/>
      <c r="C21" s="41"/>
      <c r="D21" s="41"/>
      <c r="E21" s="41"/>
      <c r="F21" s="41"/>
      <c r="G21" t="s" s="42">
        <v>22</v>
      </c>
      <c r="H21" s="43">
        <f>IF(F21="",0,450+((F21+1)*100))</f>
        <v>0</v>
      </c>
      <c r="I21" s="43">
        <f>C21*H21</f>
        <v>0</v>
      </c>
      <c r="J21" s="43">
        <f>IF(A21="UoG",I21,IF(A21="UNIL",I21,0))</f>
        <v>0</v>
      </c>
      <c r="K21" s="40"/>
      <c r="L21" s="4"/>
      <c r="M21" s="4"/>
    </row>
    <row r="22" ht="16.8" customHeight="1">
      <c r="A22" s="41"/>
      <c r="B22" s="41"/>
      <c r="C22" s="41"/>
      <c r="D22" s="41"/>
      <c r="E22" s="41"/>
      <c r="F22" s="41"/>
      <c r="G22" t="s" s="42">
        <v>22</v>
      </c>
      <c r="H22" s="43">
        <f>IF(F22="",0,450+((F22+1)*100))</f>
        <v>0</v>
      </c>
      <c r="I22" s="43">
        <f>C22*H22</f>
        <v>0</v>
      </c>
      <c r="J22" s="43">
        <f>IF(A22="UoG",I22,IF(A22="UNIL",I22,0))</f>
        <v>0</v>
      </c>
      <c r="K22" s="40"/>
      <c r="L22" s="4"/>
      <c r="M22" s="4"/>
    </row>
    <row r="23" ht="16.8" customHeight="1">
      <c r="A23" s="41"/>
      <c r="B23" s="41"/>
      <c r="C23" s="41"/>
      <c r="D23" s="41"/>
      <c r="E23" s="41"/>
      <c r="F23" s="41"/>
      <c r="G23" t="s" s="42">
        <v>22</v>
      </c>
      <c r="H23" s="43">
        <f>IF(F23="",0,450+((F23+1)*100))</f>
        <v>0</v>
      </c>
      <c r="I23" s="43">
        <f>C23*H23</f>
        <v>0</v>
      </c>
      <c r="J23" s="43">
        <f>IF(A23="UoG",I23,IF(A23="UNIL",I23,0))</f>
        <v>0</v>
      </c>
      <c r="K23" s="40"/>
      <c r="L23" s="4"/>
      <c r="M23" s="4"/>
    </row>
    <row r="24" ht="16.8" customHeight="1">
      <c r="A24" s="41"/>
      <c r="B24" s="41"/>
      <c r="C24" s="41"/>
      <c r="D24" s="41"/>
      <c r="E24" s="41"/>
      <c r="F24" s="41"/>
      <c r="G24" t="s" s="42">
        <v>22</v>
      </c>
      <c r="H24" s="43">
        <f>IF(F24="",0,450+((F24+1)*100))</f>
        <v>0</v>
      </c>
      <c r="I24" s="43">
        <f>C24*H24</f>
        <v>0</v>
      </c>
      <c r="J24" s="43">
        <f>IF(A24="UoG",I24,IF(A24="UNIL",I24,0))</f>
        <v>0</v>
      </c>
      <c r="K24" s="40"/>
      <c r="L24" s="4"/>
      <c r="M24" s="4"/>
    </row>
    <row r="25" ht="16.8" customHeight="1">
      <c r="A25" s="41"/>
      <c r="B25" s="41"/>
      <c r="C25" s="41"/>
      <c r="D25" s="41"/>
      <c r="E25" s="41"/>
      <c r="F25" s="41"/>
      <c r="G25" t="s" s="42">
        <v>22</v>
      </c>
      <c r="H25" s="43">
        <f>IF(F25="",0,450+((F25+1)*100))</f>
        <v>0</v>
      </c>
      <c r="I25" s="43">
        <f>C25*H25</f>
        <v>0</v>
      </c>
      <c r="J25" s="43">
        <f>IF(A25="UoG",I25,IF(A25="UNIL",I25,0))</f>
        <v>0</v>
      </c>
      <c r="K25" s="40"/>
      <c r="L25" s="4"/>
      <c r="M25" s="4"/>
    </row>
    <row r="26" ht="16.8" customHeight="1">
      <c r="A26" s="41"/>
      <c r="B26" s="41"/>
      <c r="C26" s="41"/>
      <c r="D26" s="41"/>
      <c r="E26" s="41"/>
      <c r="F26" s="41"/>
      <c r="G26" t="s" s="42">
        <v>22</v>
      </c>
      <c r="H26" s="43">
        <f>IF(F26="",0,450+((F26+1)*100))</f>
        <v>0</v>
      </c>
      <c r="I26" s="43">
        <f>C26*H26</f>
        <v>0</v>
      </c>
      <c r="J26" s="43">
        <f>IF(A26="UoG",I26,IF(A26="UNIL",I26,0))</f>
        <v>0</v>
      </c>
      <c r="K26" s="40"/>
      <c r="L26" s="4"/>
      <c r="M26" s="4"/>
    </row>
    <row r="27" ht="16.8" customHeight="1">
      <c r="A27" s="41"/>
      <c r="B27" s="41"/>
      <c r="C27" s="41"/>
      <c r="D27" s="41"/>
      <c r="E27" s="41"/>
      <c r="F27" s="41"/>
      <c r="G27" t="s" s="42">
        <v>22</v>
      </c>
      <c r="H27" s="43">
        <f>IF(F27="",0,450+((F27+1)*100))</f>
        <v>0</v>
      </c>
      <c r="I27" s="43">
        <f>C27*H27</f>
        <v>0</v>
      </c>
      <c r="J27" s="43">
        <f>IF(A27="UoG",I27,IF(A27="UNIL",I27,0))</f>
        <v>0</v>
      </c>
      <c r="K27" s="40"/>
      <c r="L27" s="4"/>
      <c r="M27" s="4"/>
    </row>
    <row r="28" ht="16.8" customHeight="1">
      <c r="A28" s="41"/>
      <c r="B28" s="41"/>
      <c r="C28" s="41"/>
      <c r="D28" s="41"/>
      <c r="E28" s="41"/>
      <c r="F28" s="41"/>
      <c r="G28" t="s" s="42">
        <v>22</v>
      </c>
      <c r="H28" s="43">
        <f>IF(F28="",0,450+((F28+1)*100))</f>
        <v>0</v>
      </c>
      <c r="I28" s="43">
        <f>C28*H28</f>
        <v>0</v>
      </c>
      <c r="J28" s="43">
        <f>IF(A28="UoG",I28,IF(A28="UNIL",I28,0))</f>
        <v>0</v>
      </c>
      <c r="K28" s="40"/>
      <c r="L28" s="4"/>
      <c r="M28" s="4"/>
    </row>
    <row r="29" ht="16.8" customHeight="1">
      <c r="A29" s="41"/>
      <c r="B29" s="41"/>
      <c r="C29" s="41"/>
      <c r="D29" s="41"/>
      <c r="E29" s="41"/>
      <c r="F29" s="41"/>
      <c r="G29" t="s" s="42">
        <v>22</v>
      </c>
      <c r="H29" s="43">
        <f>IF(F29="",0,450+((F29+1)*100))</f>
        <v>0</v>
      </c>
      <c r="I29" s="43">
        <f>C29*H29</f>
        <v>0</v>
      </c>
      <c r="J29" s="43">
        <f>IF(A29="UoG",I29,IF(A29="UNIL",I29,0))</f>
        <v>0</v>
      </c>
      <c r="K29" s="40"/>
      <c r="L29" s="4"/>
      <c r="M29" s="4"/>
    </row>
    <row r="30" ht="16.8" customHeight="1">
      <c r="A30" s="41"/>
      <c r="B30" s="41"/>
      <c r="C30" s="41"/>
      <c r="D30" s="41"/>
      <c r="E30" s="41"/>
      <c r="F30" s="41"/>
      <c r="G30" t="s" s="42">
        <v>22</v>
      </c>
      <c r="H30" s="43">
        <f>IF(F30="",0,450+((F30+1)*100))</f>
        <v>0</v>
      </c>
      <c r="I30" s="43">
        <f>C30*H30</f>
        <v>0</v>
      </c>
      <c r="J30" s="43">
        <f>IF(A30="UoG",I30,IF(A30="UNIL",I30,0))</f>
        <v>0</v>
      </c>
      <c r="K30" s="40"/>
      <c r="L30" s="4"/>
      <c r="M30" s="4"/>
    </row>
    <row r="31" ht="16.8" customHeight="1">
      <c r="A31" s="41"/>
      <c r="B31" s="41"/>
      <c r="C31" s="41"/>
      <c r="D31" s="41"/>
      <c r="E31" s="41"/>
      <c r="F31" s="41"/>
      <c r="G31" t="s" s="42">
        <v>22</v>
      </c>
      <c r="H31" s="43">
        <f>IF(F31="",0,450+((F31+1)*100))</f>
        <v>0</v>
      </c>
      <c r="I31" s="43">
        <f>C31*H31</f>
        <v>0</v>
      </c>
      <c r="J31" s="43">
        <f>IF(A31="UoG",I31,IF(A31="UNIL",I31,0))</f>
        <v>0</v>
      </c>
      <c r="K31" s="40"/>
      <c r="L31" s="4"/>
      <c r="M31" s="4"/>
    </row>
    <row r="32" ht="16.8" customHeight="1">
      <c r="A32" s="41"/>
      <c r="B32" s="41"/>
      <c r="C32" s="41"/>
      <c r="D32" s="41"/>
      <c r="E32" s="41"/>
      <c r="F32" s="41"/>
      <c r="G32" t="s" s="42">
        <v>22</v>
      </c>
      <c r="H32" s="43">
        <f>IF(F32="",0,450+((F32+1)*100))</f>
        <v>0</v>
      </c>
      <c r="I32" s="43">
        <f>C32*H32</f>
        <v>0</v>
      </c>
      <c r="J32" s="43">
        <f>IF(A32="UoG",I32,IF(A32="UNIL",I32,0))</f>
        <v>0</v>
      </c>
      <c r="K32" s="40"/>
      <c r="L32" s="4"/>
      <c r="M32" s="4"/>
    </row>
    <row r="33" ht="16.8" customHeight="1">
      <c r="A33" s="41"/>
      <c r="B33" s="41"/>
      <c r="C33" s="41"/>
      <c r="D33" s="41"/>
      <c r="E33" s="41"/>
      <c r="F33" s="41"/>
      <c r="G33" t="s" s="42">
        <v>22</v>
      </c>
      <c r="H33" s="43">
        <f>IF(F33="",0,450+((F33+1)*100))</f>
        <v>0</v>
      </c>
      <c r="I33" s="43">
        <f>C33*H33</f>
        <v>0</v>
      </c>
      <c r="J33" s="43">
        <f>IF(A33="UoG",I33,IF(A33="UNIL",I33,0))</f>
        <v>0</v>
      </c>
      <c r="K33" s="40"/>
      <c r="L33" s="4"/>
      <c r="M33" s="4"/>
    </row>
    <row r="34" ht="16.8" customHeight="1">
      <c r="A34" s="41"/>
      <c r="B34" s="41"/>
      <c r="C34" s="41"/>
      <c r="D34" s="41"/>
      <c r="E34" s="41"/>
      <c r="F34" s="41"/>
      <c r="G34" t="s" s="42">
        <v>22</v>
      </c>
      <c r="H34" s="43">
        <f>IF(F34="",0,450+((F34+1)*100))</f>
        <v>0</v>
      </c>
      <c r="I34" s="43">
        <f>C34*H34</f>
        <v>0</v>
      </c>
      <c r="J34" s="43">
        <f>IF(A34="UoG",I34,IF(A34="UNIL",I34,0))</f>
        <v>0</v>
      </c>
      <c r="K34" s="40"/>
      <c r="L34" s="4"/>
      <c r="M34" s="4"/>
    </row>
    <row r="35" ht="16.8" customHeight="1">
      <c r="A35" s="44"/>
      <c r="B35" s="44"/>
      <c r="C35" s="44"/>
      <c r="D35" s="44"/>
      <c r="E35" s="44"/>
      <c r="F35" s="44"/>
      <c r="G35" t="s" s="45">
        <v>22</v>
      </c>
      <c r="H35" s="46">
        <f>IF(F35="",0,450+((F35+1)*100))</f>
        <v>0</v>
      </c>
      <c r="I35" s="46">
        <f>C35*H35</f>
        <v>0</v>
      </c>
      <c r="J35" s="46">
        <f>IF(A35="UoG",I35,IF(A35="UNIL",I35,0))</f>
        <v>0</v>
      </c>
      <c r="K35" s="40"/>
      <c r="L35" s="4"/>
      <c r="M35" s="4"/>
    </row>
    <row r="36" ht="16.8" customHeight="1">
      <c r="A36" t="s" s="47">
        <v>23</v>
      </c>
      <c r="B36" s="48"/>
      <c r="C36" s="48"/>
      <c r="D36" s="48"/>
      <c r="E36" s="48"/>
      <c r="F36" s="49"/>
      <c r="G36" s="50"/>
      <c r="H36" s="51"/>
      <c r="I36" s="50"/>
      <c r="J36" s="52">
        <f>SUM(I18:I35)-SUM(J18:J35)</f>
        <v>0</v>
      </c>
      <c r="K36" s="40"/>
      <c r="L36" s="4"/>
      <c r="M36" s="4"/>
    </row>
    <row r="37" ht="16.8" customHeight="1">
      <c r="A37" s="26"/>
      <c r="B37" s="26"/>
      <c r="C37" s="26"/>
      <c r="D37" s="26"/>
      <c r="E37" s="26"/>
      <c r="F37" s="26"/>
      <c r="G37" s="26"/>
      <c r="H37" s="26"/>
      <c r="I37" s="26"/>
      <c r="J37" s="53"/>
      <c r="K37" s="4"/>
      <c r="L37" s="4"/>
      <c r="M37" s="4"/>
    </row>
    <row r="38" ht="39.6" customHeight="1">
      <c r="A38" t="s" s="54">
        <v>24</v>
      </c>
      <c r="B38" s="55"/>
      <c r="C38" s="55"/>
      <c r="D38" s="55"/>
      <c r="E38" s="55"/>
      <c r="F38" s="55"/>
      <c r="G38" s="55"/>
      <c r="H38" s="55"/>
      <c r="I38" s="55"/>
      <c r="J38" s="16"/>
      <c r="K38" s="4"/>
      <c r="L38" s="4"/>
      <c r="M38" s="4"/>
    </row>
    <row r="39" ht="16.8" customHeight="1">
      <c r="A39" s="32"/>
      <c r="B39" s="32"/>
      <c r="C39" s="32"/>
      <c r="D39" s="32"/>
      <c r="E39" s="32"/>
      <c r="F39" s="32"/>
      <c r="G39" s="32"/>
      <c r="H39" s="32"/>
      <c r="I39" s="32"/>
      <c r="J39" s="13"/>
      <c r="K39" s="4"/>
      <c r="L39" s="4"/>
      <c r="M39" s="4"/>
    </row>
    <row r="40" ht="16.8" customHeight="1">
      <c r="A40" t="s" s="33">
        <v>25</v>
      </c>
      <c r="B40" s="34"/>
      <c r="C40" s="34"/>
      <c r="D40" s="34"/>
      <c r="E40" s="34"/>
      <c r="F40" s="34"/>
      <c r="G40" s="34"/>
      <c r="H40" s="35"/>
      <c r="I40" s="35"/>
      <c r="J40" s="13"/>
      <c r="K40" s="4"/>
      <c r="L40" s="4"/>
      <c r="M40" s="4"/>
    </row>
    <row r="41" ht="50.4" customHeight="1">
      <c r="A41" t="s" s="36">
        <v>26</v>
      </c>
      <c r="B41" t="s" s="36">
        <v>27</v>
      </c>
      <c r="C41" t="s" s="56">
        <v>28</v>
      </c>
      <c r="D41" s="57"/>
      <c r="E41" s="57"/>
      <c r="F41" s="58"/>
      <c r="G41" t="s" s="59">
        <v>18</v>
      </c>
      <c r="H41" t="s" s="60">
        <v>29</v>
      </c>
      <c r="I41" t="s" s="38">
        <v>30</v>
      </c>
      <c r="J41" s="12"/>
      <c r="K41" s="4"/>
      <c r="L41" s="4"/>
      <c r="M41" s="4"/>
    </row>
    <row r="42" ht="50.4" customHeight="1">
      <c r="A42" s="61"/>
      <c r="B42" t="s" s="62">
        <v>31</v>
      </c>
      <c r="C42" s="63"/>
      <c r="D42" s="64"/>
      <c r="E42" s="64"/>
      <c r="F42" s="65"/>
      <c r="G42" t="s" s="42">
        <v>22</v>
      </c>
      <c r="H42" s="66">
        <v>0</v>
      </c>
      <c r="I42" s="43">
        <f>IF(A42="UoG",H42,IF(A42="UNIL",H42,0))</f>
        <v>0</v>
      </c>
      <c r="J42" s="12"/>
      <c r="K42" s="4"/>
      <c r="L42" s="4"/>
      <c r="M42" s="4"/>
    </row>
    <row r="43" ht="33.6" customHeight="1">
      <c r="A43" s="61"/>
      <c r="B43" t="s" s="62">
        <v>32</v>
      </c>
      <c r="C43" s="63"/>
      <c r="D43" s="64"/>
      <c r="E43" s="64"/>
      <c r="F43" s="65"/>
      <c r="G43" t="s" s="42">
        <v>22</v>
      </c>
      <c r="H43" s="66">
        <v>0</v>
      </c>
      <c r="I43" s="43">
        <f>IF(A43="UoG",H43,IF(A43="UNIL",H43,0))</f>
        <v>0</v>
      </c>
      <c r="J43" s="12"/>
      <c r="K43" s="4"/>
      <c r="L43" s="4"/>
      <c r="M43" s="4"/>
    </row>
    <row r="44" ht="16.8" customHeight="1">
      <c r="A44" s="61"/>
      <c r="B44" t="s" s="67">
        <v>33</v>
      </c>
      <c r="C44" s="68"/>
      <c r="D44" s="69"/>
      <c r="E44" s="69"/>
      <c r="F44" s="70"/>
      <c r="G44" t="s" s="42">
        <v>22</v>
      </c>
      <c r="H44" s="66">
        <v>0</v>
      </c>
      <c r="I44" s="43">
        <f>IF(A44="UoG",H44,IF(A44="UNIL",H44,0))</f>
        <v>0</v>
      </c>
      <c r="J44" s="12"/>
      <c r="K44" s="4"/>
      <c r="L44" s="4"/>
      <c r="M44" s="4"/>
    </row>
    <row r="45" ht="16.8" customHeight="1">
      <c r="A45" s="61"/>
      <c r="B45" t="s" s="67">
        <v>25</v>
      </c>
      <c r="C45" s="68"/>
      <c r="D45" s="69"/>
      <c r="E45" s="69"/>
      <c r="F45" s="70"/>
      <c r="G45" s="71"/>
      <c r="H45" s="66"/>
      <c r="I45" s="43">
        <f>IF(A45="UoG",H45,IF(A45="UNIL",H45,0))</f>
        <v>0</v>
      </c>
      <c r="J45" s="12"/>
      <c r="K45" s="4"/>
      <c r="L45" s="4"/>
      <c r="M45" s="4"/>
    </row>
    <row r="46" ht="16.8" customHeight="1">
      <c r="A46" s="61"/>
      <c r="B46" s="41"/>
      <c r="C46" s="68"/>
      <c r="D46" s="69"/>
      <c r="E46" s="69"/>
      <c r="F46" s="70"/>
      <c r="G46" t="s" s="42">
        <v>22</v>
      </c>
      <c r="H46" s="66">
        <v>0</v>
      </c>
      <c r="I46" s="43">
        <f>IF(A46="UoG",H46,IF(A46="UNIL",H46,0))</f>
        <v>0</v>
      </c>
      <c r="J46" s="12"/>
      <c r="K46" s="4"/>
      <c r="L46" s="4"/>
      <c r="M46" s="4"/>
    </row>
    <row r="47" ht="50.4" customHeight="1">
      <c r="A47" s="61"/>
      <c r="B47" t="s" s="62">
        <v>31</v>
      </c>
      <c r="C47" s="63"/>
      <c r="D47" s="64"/>
      <c r="E47" s="64"/>
      <c r="F47" s="65"/>
      <c r="G47" t="s" s="42">
        <v>22</v>
      </c>
      <c r="H47" s="66">
        <v>0</v>
      </c>
      <c r="I47" s="43">
        <f>IF(A47="UoG",H47,IF(A47="UNIL",H47,0))</f>
        <v>0</v>
      </c>
      <c r="J47" s="12"/>
      <c r="K47" s="4"/>
      <c r="L47" s="4"/>
      <c r="M47" s="4"/>
    </row>
    <row r="48" ht="33.6" customHeight="1">
      <c r="A48" s="61"/>
      <c r="B48" t="s" s="62">
        <v>32</v>
      </c>
      <c r="C48" s="63"/>
      <c r="D48" s="64"/>
      <c r="E48" s="64"/>
      <c r="F48" s="65"/>
      <c r="G48" t="s" s="42">
        <v>22</v>
      </c>
      <c r="H48" s="66">
        <v>0</v>
      </c>
      <c r="I48" s="43">
        <f>IF(A48="UoG",H48,IF(A48="UNIL",H48,0))</f>
        <v>0</v>
      </c>
      <c r="J48" s="12"/>
      <c r="K48" s="4"/>
      <c r="L48" s="4"/>
      <c r="M48" s="4"/>
    </row>
    <row r="49" ht="16.8" customHeight="1">
      <c r="A49" s="61"/>
      <c r="B49" t="s" s="67">
        <v>33</v>
      </c>
      <c r="C49" s="68"/>
      <c r="D49" s="69"/>
      <c r="E49" s="69"/>
      <c r="F49" s="70"/>
      <c r="G49" t="s" s="42">
        <v>22</v>
      </c>
      <c r="H49" s="66">
        <v>0</v>
      </c>
      <c r="I49" s="43">
        <f>IF(A49="UoG",H49,IF(A49="UNIL",H49,0))</f>
        <v>0</v>
      </c>
      <c r="J49" s="12"/>
      <c r="K49" s="4"/>
      <c r="L49" s="4"/>
      <c r="M49" s="4"/>
    </row>
    <row r="50" ht="16.8" customHeight="1">
      <c r="A50" s="61"/>
      <c r="B50" t="s" s="67">
        <v>25</v>
      </c>
      <c r="C50" s="68"/>
      <c r="D50" s="69"/>
      <c r="E50" s="69"/>
      <c r="F50" s="70"/>
      <c r="G50" t="s" s="42">
        <v>22</v>
      </c>
      <c r="H50" s="66">
        <v>0</v>
      </c>
      <c r="I50" s="43">
        <f>IF(A50="UoG",H50,IF(A50="UNIL",H50,0))</f>
        <v>0</v>
      </c>
      <c r="J50" s="12"/>
      <c r="K50" s="4"/>
      <c r="L50" s="4"/>
      <c r="M50" s="4"/>
    </row>
    <row r="51" ht="16.8" customHeight="1">
      <c r="A51" s="61"/>
      <c r="B51" s="41"/>
      <c r="C51" s="68"/>
      <c r="D51" s="69"/>
      <c r="E51" s="69"/>
      <c r="F51" s="70"/>
      <c r="G51" t="s" s="42">
        <v>22</v>
      </c>
      <c r="H51" s="66">
        <v>0</v>
      </c>
      <c r="I51" s="43">
        <f>IF(A51="UoG",H51,IF(A51="UNIL",H51,0))</f>
        <v>0</v>
      </c>
      <c r="J51" s="12"/>
      <c r="K51" s="4"/>
      <c r="L51" s="4"/>
      <c r="M51" s="4"/>
    </row>
    <row r="52" ht="16.8" customHeight="1">
      <c r="A52" s="72"/>
      <c r="B52" s="44"/>
      <c r="C52" s="73"/>
      <c r="D52" s="74"/>
      <c r="E52" s="74"/>
      <c r="F52" s="75"/>
      <c r="G52" t="s" s="45">
        <v>22</v>
      </c>
      <c r="H52" s="76">
        <v>0</v>
      </c>
      <c r="I52" s="46">
        <f>IF(A52="UoG",H52,IF(A52="UNIL",H52,0))</f>
        <v>0</v>
      </c>
      <c r="J52" s="12"/>
      <c r="K52" s="4"/>
      <c r="L52" s="4"/>
      <c r="M52" s="4"/>
    </row>
    <row r="53" ht="16.8" customHeight="1">
      <c r="A53" t="s" s="47">
        <v>23</v>
      </c>
      <c r="B53" s="48"/>
      <c r="C53" s="48"/>
      <c r="D53" s="48"/>
      <c r="E53" s="48"/>
      <c r="F53" s="49"/>
      <c r="G53" s="50"/>
      <c r="H53" s="50"/>
      <c r="I53" s="52">
        <f>SUM(H42:H52)-SUM(I42:I52)</f>
        <v>0</v>
      </c>
      <c r="J53" s="12"/>
      <c r="K53" s="4"/>
      <c r="L53" s="4"/>
      <c r="M53" s="4"/>
    </row>
    <row r="54" ht="16.8" customHeight="1">
      <c r="A54" s="77"/>
      <c r="B54" s="77"/>
      <c r="C54" s="77"/>
      <c r="D54" s="77"/>
      <c r="E54" s="77"/>
      <c r="F54" s="77"/>
      <c r="G54" s="26"/>
      <c r="H54" s="26"/>
      <c r="I54" s="26"/>
      <c r="J54" s="13"/>
      <c r="K54" s="4"/>
      <c r="L54" s="4"/>
      <c r="M54" s="4"/>
    </row>
    <row r="55" ht="43.2" customHeight="1">
      <c r="A55" t="s" s="54">
        <v>34</v>
      </c>
      <c r="B55" s="55"/>
      <c r="C55" s="55"/>
      <c r="D55" s="55"/>
      <c r="E55" s="55"/>
      <c r="F55" s="55"/>
      <c r="G55" s="55"/>
      <c r="H55" s="55"/>
      <c r="I55" s="55"/>
      <c r="J55" s="16"/>
      <c r="K55" s="4"/>
      <c r="L55" s="4"/>
      <c r="M55" s="4"/>
    </row>
    <row r="56" ht="16.8" customHeight="1">
      <c r="A56" s="78"/>
      <c r="B56" s="78"/>
      <c r="C56" s="78"/>
      <c r="D56" s="78"/>
      <c r="E56" s="78"/>
      <c r="F56" s="78"/>
      <c r="G56" s="78"/>
      <c r="H56" s="78"/>
      <c r="I56" s="78"/>
      <c r="J56" s="35"/>
      <c r="K56" s="4"/>
      <c r="L56" s="4"/>
      <c r="M56" s="4"/>
    </row>
    <row r="57" ht="16.8" customHeight="1">
      <c r="A57" t="s" s="79">
        <v>35</v>
      </c>
      <c r="B57" s="80"/>
      <c r="C57" s="80"/>
      <c r="D57" s="80"/>
      <c r="E57" s="80"/>
      <c r="F57" s="81"/>
      <c r="G57" s="82"/>
      <c r="H57" s="82"/>
      <c r="I57" s="82"/>
      <c r="J57" s="43">
        <f>J36+I53</f>
        <v>0</v>
      </c>
      <c r="K57" s="40"/>
      <c r="L57" s="4"/>
      <c r="M57" s="4"/>
    </row>
    <row r="58" ht="16.8" customHeight="1">
      <c r="A58" t="s" s="83">
        <v>36</v>
      </c>
      <c r="B58" s="84"/>
      <c r="C58" s="84"/>
      <c r="D58" s="84"/>
      <c r="E58" s="84"/>
      <c r="F58" s="84"/>
      <c r="G58" s="53"/>
      <c r="H58" s="53"/>
      <c r="I58" s="53"/>
      <c r="J58" s="53"/>
      <c r="K58" s="4"/>
      <c r="L58" s="4"/>
      <c r="M58" s="4"/>
    </row>
    <row r="59" ht="16.8" customHeight="1">
      <c r="A59" s="13"/>
      <c r="B59" s="13"/>
      <c r="C59" s="13"/>
      <c r="D59" s="13"/>
      <c r="E59" s="13"/>
      <c r="F59" s="13"/>
      <c r="G59" s="13"/>
      <c r="H59" s="13"/>
      <c r="I59" s="13"/>
      <c r="J59" s="13"/>
      <c r="K59" s="4"/>
      <c r="L59" s="4"/>
      <c r="M59" s="4"/>
    </row>
    <row r="60" ht="16.8" customHeight="1">
      <c r="A60" t="s" s="85">
        <v>37</v>
      </c>
      <c r="B60" s="86"/>
      <c r="C60" s="86"/>
      <c r="D60" s="86"/>
      <c r="E60" s="86"/>
      <c r="F60" s="35"/>
      <c r="G60" s="35"/>
      <c r="H60" s="35"/>
      <c r="I60" s="35"/>
      <c r="J60" s="35"/>
      <c r="K60" s="4"/>
      <c r="L60" s="4"/>
      <c r="M60" s="4"/>
    </row>
    <row r="61" ht="73.95" customHeight="1">
      <c r="A61" s="87"/>
      <c r="B61" s="88"/>
      <c r="C61" s="88"/>
      <c r="D61" s="88"/>
      <c r="E61" s="88"/>
      <c r="F61" s="88"/>
      <c r="G61" s="88"/>
      <c r="H61" s="88"/>
      <c r="I61" s="88"/>
      <c r="J61" s="89"/>
      <c r="K61" s="40"/>
      <c r="L61" s="4"/>
      <c r="M61" s="4"/>
    </row>
    <row r="62" ht="16.8" customHeight="1">
      <c r="A62" s="53"/>
      <c r="B62" s="53"/>
      <c r="C62" s="53"/>
      <c r="D62" s="53"/>
      <c r="E62" s="53"/>
      <c r="F62" s="53"/>
      <c r="G62" s="53"/>
      <c r="H62" s="53"/>
      <c r="I62" s="53"/>
      <c r="J62" s="53"/>
      <c r="K62" s="4"/>
      <c r="L62" s="4"/>
      <c r="M62" s="4"/>
    </row>
    <row r="63" ht="16.8" customHeight="1">
      <c r="A63" s="13"/>
      <c r="B63" s="13"/>
      <c r="C63" s="13"/>
      <c r="D63" s="13"/>
      <c r="E63" s="13"/>
      <c r="F63" s="13"/>
      <c r="G63" s="13"/>
      <c r="H63" s="13"/>
      <c r="I63" s="13"/>
      <c r="J63" s="13"/>
      <c r="K63" s="4"/>
      <c r="L63" s="4"/>
      <c r="M63" s="4"/>
    </row>
    <row r="64" ht="16.8" customHeight="1">
      <c r="A64" s="13"/>
      <c r="B64" s="13"/>
      <c r="C64" s="13"/>
      <c r="D64" s="13"/>
      <c r="E64" s="13"/>
      <c r="F64" s="13"/>
      <c r="G64" s="13"/>
      <c r="H64" s="13"/>
      <c r="I64" s="13"/>
      <c r="J64" s="13"/>
      <c r="K64" s="4"/>
      <c r="L64" s="4"/>
      <c r="M64" s="4"/>
    </row>
    <row r="65" ht="16.8" customHeight="1">
      <c r="A65" s="13"/>
      <c r="B65" s="13"/>
      <c r="C65" s="13"/>
      <c r="D65" s="13"/>
      <c r="E65" s="13"/>
      <c r="F65" s="13"/>
      <c r="G65" s="13"/>
      <c r="H65" s="13"/>
      <c r="I65" s="13"/>
      <c r="J65" s="13"/>
      <c r="K65" s="4"/>
      <c r="L65" s="4"/>
      <c r="M65" s="4"/>
    </row>
    <row r="66" ht="16.8" customHeight="1">
      <c r="A66" t="s" s="90">
        <v>38</v>
      </c>
      <c r="B66" s="91"/>
      <c r="C66" t="s" s="90">
        <v>39</v>
      </c>
      <c r="D66" t="s" s="90">
        <v>40</v>
      </c>
      <c r="E66" t="s" s="90">
        <v>41</v>
      </c>
      <c r="F66" s="13"/>
      <c r="G66" s="13"/>
      <c r="H66" s="4"/>
      <c r="I66" s="4"/>
      <c r="J66" s="4"/>
      <c r="K66" s="4"/>
      <c r="L66" s="4"/>
      <c r="M66" s="4"/>
    </row>
    <row r="67" ht="16.8" customHeight="1">
      <c r="A67" t="s" s="92">
        <v>42</v>
      </c>
      <c r="B67" s="93"/>
      <c r="C67" t="s" s="92">
        <v>43</v>
      </c>
      <c r="D67" t="s" s="92">
        <v>44</v>
      </c>
      <c r="E67" t="s" s="94">
        <v>45</v>
      </c>
      <c r="F67" s="93"/>
      <c r="G67" s="13"/>
      <c r="H67" s="4"/>
      <c r="I67" s="4"/>
      <c r="J67" s="4"/>
      <c r="K67" s="4"/>
      <c r="L67" s="4"/>
      <c r="M67" s="4"/>
    </row>
    <row r="68" ht="16.8" customHeight="1">
      <c r="A68" t="s" s="92">
        <v>46</v>
      </c>
      <c r="B68" s="93"/>
      <c r="C68" t="s" s="92">
        <v>47</v>
      </c>
      <c r="D68" t="s" s="92">
        <v>48</v>
      </c>
      <c r="E68" t="s" s="94">
        <v>49</v>
      </c>
      <c r="F68" s="93"/>
      <c r="G68" s="13"/>
      <c r="H68" s="4"/>
      <c r="I68" s="4"/>
      <c r="J68" s="4"/>
      <c r="K68" s="4"/>
      <c r="L68" s="4"/>
      <c r="M68" s="4"/>
    </row>
    <row r="69" ht="16.8" customHeight="1">
      <c r="A69" t="s" s="92">
        <v>50</v>
      </c>
      <c r="B69" s="93"/>
      <c r="C69" t="s" s="92">
        <v>51</v>
      </c>
      <c r="D69" t="s" s="92">
        <v>52</v>
      </c>
      <c r="E69" t="s" s="94">
        <v>53</v>
      </c>
      <c r="F69" s="93"/>
      <c r="G69" s="13"/>
      <c r="H69" s="4"/>
      <c r="I69" s="4"/>
      <c r="J69" s="4"/>
      <c r="K69" s="4"/>
      <c r="L69" s="4"/>
      <c r="M69" s="4"/>
    </row>
    <row r="70" ht="16.8" customHeight="1">
      <c r="A70" t="s" s="92">
        <v>54</v>
      </c>
      <c r="B70" s="93"/>
      <c r="C70" t="s" s="92">
        <v>55</v>
      </c>
      <c r="D70" t="s" s="92">
        <v>56</v>
      </c>
      <c r="E70" t="s" s="94">
        <v>57</v>
      </c>
      <c r="F70" s="93"/>
      <c r="G70" s="13"/>
      <c r="H70" s="4"/>
      <c r="I70" s="4"/>
      <c r="J70" s="4"/>
      <c r="K70" s="4"/>
      <c r="L70" s="4"/>
      <c r="M70" s="4"/>
    </row>
    <row r="71" ht="16.8" customHeight="1">
      <c r="A71" t="s" s="92">
        <v>58</v>
      </c>
      <c r="B71" s="93"/>
      <c r="C71" t="s" s="92">
        <v>59</v>
      </c>
      <c r="D71" t="s" s="92">
        <v>60</v>
      </c>
      <c r="E71" t="s" s="94">
        <v>61</v>
      </c>
      <c r="F71" s="93"/>
      <c r="G71" s="13"/>
      <c r="H71" s="4"/>
      <c r="I71" s="4"/>
      <c r="J71" s="4"/>
      <c r="K71" s="4"/>
      <c r="L71" s="4"/>
      <c r="M71" s="4"/>
    </row>
    <row r="72" ht="16.8" customHeight="1">
      <c r="A72" t="s" s="92">
        <v>62</v>
      </c>
      <c r="B72" s="93"/>
      <c r="C72" t="s" s="92">
        <v>63</v>
      </c>
      <c r="D72" t="s" s="92">
        <v>64</v>
      </c>
      <c r="E72" t="s" s="94">
        <v>65</v>
      </c>
      <c r="F72" s="93"/>
      <c r="G72" s="13"/>
      <c r="H72" s="4"/>
      <c r="I72" s="4"/>
      <c r="J72" s="4"/>
      <c r="K72" s="4"/>
      <c r="L72" s="4"/>
      <c r="M72" s="4"/>
    </row>
    <row r="73" ht="16.8" customHeight="1">
      <c r="A73" t="s" s="92">
        <v>66</v>
      </c>
      <c r="B73" s="93"/>
      <c r="C73" t="s" s="92">
        <v>67</v>
      </c>
      <c r="D73" t="s" s="92">
        <v>68</v>
      </c>
      <c r="E73" t="s" s="94">
        <v>69</v>
      </c>
      <c r="F73" s="93"/>
      <c r="G73" s="13"/>
      <c r="H73" s="4"/>
      <c r="I73" s="4"/>
      <c r="J73" s="4"/>
      <c r="K73" s="4"/>
      <c r="L73" s="4"/>
      <c r="M73" s="4"/>
    </row>
    <row r="74" ht="16.8" customHeight="1">
      <c r="A74" t="s" s="92">
        <v>70</v>
      </c>
      <c r="B74" s="93"/>
      <c r="C74" t="s" s="92">
        <v>71</v>
      </c>
      <c r="D74" t="s" s="92">
        <v>72</v>
      </c>
      <c r="E74" t="s" s="94">
        <v>73</v>
      </c>
      <c r="F74" s="93"/>
      <c r="G74" s="13"/>
      <c r="H74" s="4"/>
      <c r="I74" s="4"/>
      <c r="J74" s="4"/>
      <c r="K74" s="4"/>
      <c r="L74" s="4"/>
      <c r="M74" s="4"/>
    </row>
    <row r="75" ht="16.8" customHeight="1">
      <c r="A75" t="s" s="92">
        <v>74</v>
      </c>
      <c r="B75" s="93"/>
      <c r="C75" t="s" s="92">
        <v>75</v>
      </c>
      <c r="D75" t="s" s="92">
        <v>76</v>
      </c>
      <c r="E75" t="s" s="94">
        <v>77</v>
      </c>
      <c r="F75" s="93"/>
      <c r="G75" s="13"/>
      <c r="H75" s="4"/>
      <c r="I75" s="4"/>
      <c r="J75" s="4"/>
      <c r="K75" s="4"/>
      <c r="L75" s="4"/>
      <c r="M75" s="4"/>
    </row>
    <row r="76" ht="16.8" customHeight="1">
      <c r="A76" t="s" s="92">
        <v>78</v>
      </c>
      <c r="B76" s="93"/>
      <c r="C76" t="s" s="92">
        <v>79</v>
      </c>
      <c r="D76" t="s" s="92">
        <v>80</v>
      </c>
      <c r="E76" t="s" s="94">
        <v>81</v>
      </c>
      <c r="F76" s="93"/>
      <c r="G76" s="13"/>
      <c r="H76" s="4"/>
      <c r="I76" s="4"/>
      <c r="J76" s="4"/>
      <c r="K76" s="4"/>
      <c r="L76" s="4"/>
      <c r="M76" s="4"/>
    </row>
    <row r="77" ht="16.8" customHeight="1">
      <c r="A77" t="s" s="92">
        <v>82</v>
      </c>
      <c r="B77" s="93"/>
      <c r="C77" t="s" s="92">
        <v>83</v>
      </c>
      <c r="D77" t="s" s="92">
        <v>84</v>
      </c>
      <c r="E77" t="s" s="94">
        <v>85</v>
      </c>
      <c r="F77" s="93"/>
      <c r="G77" s="13"/>
      <c r="H77" s="13"/>
      <c r="I77" s="13"/>
      <c r="J77" s="13"/>
      <c r="K77" s="4"/>
      <c r="L77" s="4"/>
      <c r="M77" s="4"/>
    </row>
  </sheetData>
  <mergeCells count="22">
    <mergeCell ref="A55:I55"/>
    <mergeCell ref="A57:F57"/>
    <mergeCell ref="A61:J61"/>
    <mergeCell ref="C49:F49"/>
    <mergeCell ref="C50:F50"/>
    <mergeCell ref="C51:F51"/>
    <mergeCell ref="C52:F52"/>
    <mergeCell ref="A53:F53"/>
    <mergeCell ref="C44:F44"/>
    <mergeCell ref="C45:F45"/>
    <mergeCell ref="C46:F46"/>
    <mergeCell ref="C47:F47"/>
    <mergeCell ref="C48:F48"/>
    <mergeCell ref="A38:I38"/>
    <mergeCell ref="A40:G40"/>
    <mergeCell ref="C41:F41"/>
    <mergeCell ref="C42:F42"/>
    <mergeCell ref="C43:F43"/>
    <mergeCell ref="A13:I13"/>
    <mergeCell ref="A14:I14"/>
    <mergeCell ref="A16:G16"/>
    <mergeCell ref="A36:F36"/>
  </mergeCells>
  <hyperlinks>
    <hyperlink ref="E67" r:id="rId1" location="" tooltip="" display="maud.rebibou@univ-amu.fr"/>
    <hyperlink ref="E68" r:id="rId2" location="" tooltip="" display="ilantoniou@uoa.gr"/>
    <hyperlink ref="E69" r:id="rId3" location="" tooltip="" display="raluca.amza@erasmus.unibuc.ro"/>
    <hyperlink ref="E70" r:id="rId4" location="" tooltip="" display="Marie.Ugeux@ulb.be"/>
    <hyperlink ref="E71" r:id="rId5" location="" tooltip="" display="civis@glasgow.ac.uk"/>
    <hyperlink ref="E72" r:id="rId6" location="" tooltip="" display="florence.emery@unil.ch"/>
    <hyperlink ref="E73" r:id="rId7" location="" tooltip="" display="tina.fernandez@uam.es"/>
    <hyperlink ref="E74" r:id="rId8" location="" tooltip="" display="civis.sapienza@uniroma1.it"/>
    <hyperlink ref="E75" r:id="rId9" location="" tooltip="" display="eva.lechelle@plus.ac.at"/>
    <hyperlink ref="E76" r:id="rId10" location="" tooltip="" display="erik.rosenberg@su.se"/>
    <hyperlink ref="E77" r:id="rId11" location="" tooltip="" display="anna.thorwart@uni-tuebingen.de"/>
  </hyperlink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2"/>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