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A1E5998E-0183-4C85-AC70-D38666D53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AH97" i="1" l="1"/>
  <c r="AH98" i="1"/>
  <c r="AH99" i="1"/>
  <c r="AH96" i="1"/>
  <c r="AH88" i="1"/>
  <c r="AH89" i="1"/>
  <c r="AH90" i="1"/>
  <c r="AH91" i="1"/>
  <c r="AH92" i="1"/>
  <c r="AH93" i="1"/>
  <c r="AH94" i="1"/>
  <c r="AH87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71" i="1"/>
  <c r="AH58" i="1"/>
  <c r="AH59" i="1"/>
  <c r="AH60" i="1"/>
  <c r="AH61" i="1"/>
  <c r="AH62" i="1"/>
  <c r="AH63" i="1"/>
  <c r="AH64" i="1"/>
  <c r="AH65" i="1"/>
  <c r="AH66" i="1"/>
  <c r="AH67" i="1"/>
  <c r="AH68" i="1"/>
  <c r="AH57" i="1"/>
  <c r="AH46" i="1"/>
  <c r="AH47" i="1"/>
  <c r="AH48" i="1"/>
  <c r="AH49" i="1"/>
  <c r="AH50" i="1"/>
  <c r="AH51" i="1"/>
  <c r="AH52" i="1"/>
  <c r="AH53" i="1"/>
  <c r="AH54" i="1"/>
  <c r="AH45" i="1"/>
  <c r="AH38" i="1"/>
  <c r="AH39" i="1"/>
  <c r="AH40" i="1"/>
  <c r="AH41" i="1"/>
  <c r="AH42" i="1"/>
  <c r="AH43" i="1"/>
  <c r="AH37" i="1"/>
  <c r="AH30" i="1"/>
  <c r="AH31" i="1"/>
  <c r="AH32" i="1"/>
  <c r="AH33" i="1"/>
  <c r="AH34" i="1"/>
  <c r="AH35" i="1"/>
  <c r="AH29" i="1"/>
  <c r="AH20" i="1"/>
  <c r="AH21" i="1"/>
  <c r="AH22" i="1"/>
  <c r="AH23" i="1"/>
  <c r="AH24" i="1"/>
  <c r="AH25" i="1"/>
  <c r="AH19" i="1"/>
  <c r="AH9" i="1"/>
  <c r="AH10" i="1"/>
  <c r="AH11" i="1"/>
  <c r="AH12" i="1"/>
  <c r="AH13" i="1"/>
  <c r="AH14" i="1"/>
  <c r="AH15" i="1"/>
  <c r="AH16" i="1"/>
  <c r="AH17" i="1"/>
  <c r="AH8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F101" i="1" s="1"/>
  <c r="AG100" i="1"/>
  <c r="AG101" i="1" s="1"/>
  <c r="D100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D84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D69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D5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D26" i="1"/>
  <c r="AD101" i="1" l="1"/>
  <c r="AE101" i="1"/>
  <c r="AC101" i="1"/>
  <c r="AB101" i="1"/>
  <c r="D101" i="1"/>
  <c r="AH84" i="1"/>
  <c r="O101" i="1"/>
  <c r="L101" i="1"/>
  <c r="Y101" i="1"/>
  <c r="V101" i="1"/>
  <c r="H101" i="1"/>
  <c r="Z101" i="1"/>
  <c r="AA101" i="1"/>
  <c r="T101" i="1"/>
  <c r="R101" i="1"/>
  <c r="Q101" i="1"/>
  <c r="M101" i="1"/>
  <c r="X101" i="1"/>
  <c r="W101" i="1"/>
  <c r="U101" i="1"/>
  <c r="S101" i="1"/>
  <c r="P101" i="1"/>
  <c r="N101" i="1"/>
  <c r="K101" i="1"/>
  <c r="J101" i="1"/>
  <c r="I101" i="1"/>
  <c r="G101" i="1"/>
  <c r="F101" i="1"/>
  <c r="AH26" i="1"/>
  <c r="E101" i="1"/>
  <c r="AH100" i="1"/>
  <c r="AH69" i="1"/>
  <c r="AH55" i="1"/>
  <c r="AH101" i="1" l="1"/>
</calcChain>
</file>

<file path=xl/sharedStrings.xml><?xml version="1.0" encoding="utf-8"?>
<sst xmlns="http://schemas.openxmlformats.org/spreadsheetml/2006/main" count="185" uniqueCount="133">
  <si>
    <t>№ п/п</t>
  </si>
  <si>
    <t>Вопросы для изучения</t>
  </si>
  <si>
    <t>1.  Оценка эффективности работы с детьми по освоению образовательной области "Физическое развитие"</t>
  </si>
  <si>
    <t>Приобретение опыта в двигательной деятельности в выполнении основных движений (ходьба, бег, прыжки и т.д.); овладение подвижными играми с правилами: развитие равновесия, координации движений, крупной и мелкой моторики; становление целенаправленности и саморегуляции в двигательной сфере</t>
  </si>
  <si>
    <t>1</t>
  </si>
  <si>
    <t>2</t>
  </si>
  <si>
    <t>3</t>
  </si>
  <si>
    <t>Четко выполняют повороты в стороны</t>
  </si>
  <si>
    <t>Выполняют общеразвивающие упражнения в заданном темпе</t>
  </si>
  <si>
    <t>Выполняют упражнение с напряжением (не сгибая руки в локтях, ноги в коленях), в заданном ритме, с большой амплитудой, в соответствии с характером и динамичностью музыки</t>
  </si>
  <si>
    <t>4</t>
  </si>
  <si>
    <t>Сохраняют правильную осанку во время энергичной ходьбы</t>
  </si>
  <si>
    <t>5</t>
  </si>
  <si>
    <t>Энергично отталкиваются и выносят маховую ногу вверх в скоростном беге</t>
  </si>
  <si>
    <t>6</t>
  </si>
  <si>
    <t>Точно выполняют сложные подскоки на месте</t>
  </si>
  <si>
    <t>7</t>
  </si>
  <si>
    <t>Сохраняют равновесие в прыжках в глубину</t>
  </si>
  <si>
    <t>8</t>
  </si>
  <si>
    <t>Прыгают в длину, высоту с разбега, со скакалкой</t>
  </si>
  <si>
    <t>9</t>
  </si>
  <si>
    <t>Выполняют разнообразные упражнения с мячом</t>
  </si>
  <si>
    <t>10</t>
  </si>
  <si>
    <t>Становление ценностей здорового образа жизни, овладение его элементарными нормами и правилами (в питании, двигательном режими, закаливании, при формировании полезных привычек)</t>
  </si>
  <si>
    <t>Владеют полезными привычками</t>
  </si>
  <si>
    <t>Рассказывают о своем самочувствии</t>
  </si>
  <si>
    <t>Владеют культурой приема пищи</t>
  </si>
  <si>
    <t>Заинтересованы в сохранении своего здоровья и здоровья близких</t>
  </si>
  <si>
    <t>Проявляют интерес к закаливанию, спорту</t>
  </si>
  <si>
    <t>Знают съедобные и ядовитые травы, грибы, ягоды</t>
  </si>
  <si>
    <t>Умеют в угрожающих здоровью ситуациях оказать себе помощь</t>
  </si>
  <si>
    <t>2.  Оценка эффективности работы с детьми по освоению образовательной области "Социально - коммуникативное развитие"</t>
  </si>
  <si>
    <t>Развитие общения и взаимодействия ребенка со взрослыми и сверстниками: усвоение норм и ценностей, принятых в обществе, включая моральные и нравственные ценности; развитие социального и эмоционального интеллекта, эмоциональной отзывчивости; формирование готовности к совместной деятельности со сверстниками, уважительного отношения и чувства принадлежности к своей семье и к сообществу детей и взрослых в ДОО</t>
  </si>
  <si>
    <t>Проявляют чуткость к другим, распознают разные эмоциональные состояния</t>
  </si>
  <si>
    <t>Проявляют любовь к родителям, уважение к воспитателям, интересуются событиями в семье и детском саду</t>
  </si>
  <si>
    <t>Выполняют правила культуры поведения, вежливы в общении</t>
  </si>
  <si>
    <t>Испытывают чувство гордости за хорошо выполненную работу, одобрение старших</t>
  </si>
  <si>
    <t>Интересуются городом, в котором живут (достопримечательностями, событиями)</t>
  </si>
  <si>
    <t>Знают название своей страны, ее государственные символы</t>
  </si>
  <si>
    <t>Проявляют заинтересованность в совместной игре, при соблюдении положительного эмоционального фона</t>
  </si>
  <si>
    <t>Формирование основ безопасного поведения в быту, социуме, природе</t>
  </si>
  <si>
    <t>Знают телефоны экстренных служб</t>
  </si>
  <si>
    <t>Соблюдают правила общения с незнакомыми людьми и учат других</t>
  </si>
  <si>
    <t>Соблюдают правила безопасносного поведения в помещении и учат других</t>
  </si>
  <si>
    <t>Соблюдают правила безопасного поведения на проезжей части и учат дргих</t>
  </si>
  <si>
    <t>Соблюдают правила безопасного поведения в общественных местах и учат других</t>
  </si>
  <si>
    <t>Соблюдают правила безопасного поведения в природе и учат других</t>
  </si>
  <si>
    <t>Осмысленно выполняют правила безопасного поведения</t>
  </si>
  <si>
    <t>Формирование позитивных установок к различным видам труда</t>
  </si>
  <si>
    <t>Активны в познании разных видов трудовой деятельности взрослых</t>
  </si>
  <si>
    <t>Понимают значимость разных профессий, устанавливают связи между видами труда</t>
  </si>
  <si>
    <t>Понимают значение использования техники, механизмов, оборудования в труде</t>
  </si>
  <si>
    <t>Стремятся оказывать посильную помощь в труде взрослых</t>
  </si>
  <si>
    <t>Сформировано бережное отношение к предметам как к результатам труда взрослых</t>
  </si>
  <si>
    <t>Умеют организовать свой труд</t>
  </si>
  <si>
    <t>Активны в разных видах повседневного труда</t>
  </si>
  <si>
    <t>Самостоятельны в самообслуживании</t>
  </si>
  <si>
    <t>Бережно относятся к результатам труда, понимают его ценность и значимость</t>
  </si>
  <si>
    <t>Сформированы основы культуры труда, бережного отношения к инструментам. Рационально используют материалы, убирают свое рабочее место</t>
  </si>
  <si>
    <t>3.  Оценка эффективности работы с детьми по освоению образовательной области "Познавательное развитие"</t>
  </si>
  <si>
    <t>11</t>
  </si>
  <si>
    <t>12</t>
  </si>
  <si>
    <t>Действуют по правилу или образцу</t>
  </si>
  <si>
    <t>Самостоятельны в познании и обследовании предметов</t>
  </si>
  <si>
    <t>Владеют способами экспериментирования с предметами и материалами</t>
  </si>
  <si>
    <t>Обсуждают процесс и результат эксперимента</t>
  </si>
  <si>
    <t>Владеют сенсорным анализом предметов, определяют 4-5 свойств и качеств</t>
  </si>
  <si>
    <t>Владеют основными способами познания: сравнение, упорядочивание, группирование</t>
  </si>
  <si>
    <t>Владеют навыками счета</t>
  </si>
  <si>
    <t>Владеют навыками измерения</t>
  </si>
  <si>
    <t>Интересуются развивающими играми, проявляют творчество</t>
  </si>
  <si>
    <t>Любознательны, стремятся глубже познать явление природы</t>
  </si>
  <si>
    <t>Самостоятельно наблюдают, экспериментируют в природе</t>
  </si>
  <si>
    <t>Знают о многообразии растений и животных, их потребностях</t>
  </si>
  <si>
    <t>4.  Оценка эффективности работы с детьми по освоению образовательной области "Речевое развитие"</t>
  </si>
  <si>
    <t>Называют любимые произведения</t>
  </si>
  <si>
    <t>Знают фамилии 3-4 писателей, особенности их творчества</t>
  </si>
  <si>
    <t>Объясняют мотивы поступков героев, дают оценку</t>
  </si>
  <si>
    <t>Владеют средствами интонационной выразительности</t>
  </si>
  <si>
    <t>Сочиняют сказки, загадки, рассказы</t>
  </si>
  <si>
    <t>Активно обсуждают прочитанное со взрослыми и сверстниками</t>
  </si>
  <si>
    <t>Объем словарного запаса детей соответствует возрастным показателям</t>
  </si>
  <si>
    <t>Уровень сформированности грамматической стороны речи детей соответствует возрастным показателям</t>
  </si>
  <si>
    <t>Уровень развития связной речи детей соответствует возрастным показателям</t>
  </si>
  <si>
    <t>Уровень звуковой культуры речи детей соответствует возрастным показателям</t>
  </si>
  <si>
    <t>Проводят звуковой анализ слов</t>
  </si>
  <si>
    <t>Различают структуру повествования</t>
  </si>
  <si>
    <t>Владеют речевыми средствами выразительности</t>
  </si>
  <si>
    <t>5. Оценка эффективности работы с детьми по освоению образовательной области "Художетсвенно - эстетическое развитие"</t>
  </si>
  <si>
    <t>Развитие предпосылок ценностно - смыслового восприятия и понимания произведений изобразительного искусства; становление эстетического отношения к окружающему миру; формирование элементарных представлений о видах искусства; реализация самостоятельной творческой изобразительной и конструктивно - модельной деятельности детей</t>
  </si>
  <si>
    <t>Владеют техническими навыками изображения</t>
  </si>
  <si>
    <t>Добиваются определенного сходства с реальным объектом</t>
  </si>
  <si>
    <t>Осваивают свойства цвета</t>
  </si>
  <si>
    <t>Различают жанры живописи</t>
  </si>
  <si>
    <t>Последовательно работают над сюжетной аппликацией</t>
  </si>
  <si>
    <t>Замечают характерные признаки объектов и являений окружающего мира</t>
  </si>
  <si>
    <t>Различают искусства по их жанрам, средствам выразительности</t>
  </si>
  <si>
    <t>Восприятие музыки; реализация самостоятельной творческой музыкальной деятельности детей</t>
  </si>
  <si>
    <t>Выражают желание посещать концерты, музыкальный театр</t>
  </si>
  <si>
    <t>Музыкально эрудированны, имеют представления о жанрах музыки</t>
  </si>
  <si>
    <t>Проявляют себя в разных видах музыкальной исполнительской деятельности</t>
  </si>
  <si>
    <t>Активны в театрализации</t>
  </si>
  <si>
    <t>Баллы:</t>
  </si>
  <si>
    <t>0 баллов - не проявляется</t>
  </si>
  <si>
    <t>1 балл - проявляется частично</t>
  </si>
  <si>
    <t>2 балла - проявляется</t>
  </si>
  <si>
    <r>
      <t xml:space="preserve">Контроль педагогической деятельности по осовению детьми образовательных областей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Times New Roman"/>
        <family val="1"/>
        <charset val="204"/>
      </rPr>
      <t xml:space="preserve"> старшая группа</t>
    </r>
  </si>
  <si>
    <t>Фамилия, имя ребенка</t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</si>
  <si>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освоению образовательной области "Физическое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</si>
  <si>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освоению образовательной области "Социально - коммуникативное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</si>
  <si>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>Итоговый показатель по освоению образовательной области "Познавательное развитие"</t>
    </r>
    <r>
      <rPr>
        <b/>
        <i/>
        <sz val="11"/>
        <color theme="1"/>
        <rFont val="Times New Roman"/>
        <family val="1"/>
        <charset val="204"/>
      </rPr>
      <t xml:space="preserve"> 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</si>
  <si>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освоению образовательной области "Речевое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</si>
  <si>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осовению образовательной области "Художественно - эстетическое развитие"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</si>
  <si>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r>
      <rPr>
        <b/>
        <sz val="11"/>
        <color theme="1"/>
        <rFont val="Times New Roman"/>
        <family val="1"/>
        <charset val="204"/>
      </rPr>
      <t xml:space="preserve">Итоговый показатель по освоению детьми образовательных областей </t>
    </r>
    <r>
      <rPr>
        <b/>
        <i/>
        <sz val="11"/>
        <color theme="1"/>
        <rFont val="Times New Roman"/>
        <family val="1"/>
        <charset val="204"/>
      </rPr>
      <t>(среднее значение)</t>
    </r>
  </si>
  <si>
    <t>Свободно, ритмично, быстро поднимаются и спускаются по гимнастической стенке</t>
  </si>
  <si>
    <t>Проявляют самостоятельность и творчество в изобразительной деятельности и конструировании</t>
  </si>
  <si>
    <t>Общий итог</t>
  </si>
  <si>
    <t>Абакумов Сергей</t>
  </si>
  <si>
    <t>Адайбекова Карима</t>
  </si>
  <si>
    <t>Ахмадеева Амелия</t>
  </si>
  <si>
    <t>Байгереева Анелия</t>
  </si>
  <si>
    <t>Доценко Юра</t>
  </si>
  <si>
    <t>Жаппаспаев Бахтияр</t>
  </si>
  <si>
    <t>Житбитбаев Санат</t>
  </si>
  <si>
    <t>Ильясов Миша</t>
  </si>
  <si>
    <t>Каленов Жаксат</t>
  </si>
  <si>
    <t>Кочугуров Кирилл</t>
  </si>
  <si>
    <t>Мусабаев Самир</t>
  </si>
  <si>
    <t>Расмухамбетова Ясмин</t>
  </si>
  <si>
    <t>Сейльханов Таир</t>
  </si>
  <si>
    <t>Турсункулов Асобиддин</t>
  </si>
  <si>
    <t>Турсункулов Асомиддин</t>
  </si>
  <si>
    <t>Угрюмов Артем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</si>
</sst>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" fontId="0" fillId="3" borderId="1" xfId="0" applyNumberFormat="1" applyFill="1" applyBorder="1"/>
    <xf numFmtId="0" fontId="0" fillId="5" borderId="1" xfId="0" applyFill="1" applyBorder="1"/>
    <xf numFmtId="0" fontId="11" fillId="5" borderId="1" xfId="0" applyFont="1" applyFill="1" applyBorder="1"/>
    <xf numFmtId="0" fontId="11" fillId="0" borderId="1" xfId="0" applyFont="1" applyBorder="1" applyAlignment="1" applyProtection="1">
      <alignment textRotation="90"/>
      <protection locked="0"/>
    </xf>
    <xf numFmtId="16" fontId="0" fillId="4" borderId="1" xfId="0" applyNumberFormat="1" applyFill="1" applyBorder="1" applyAlignment="1">
      <alignment wrapText="1"/>
    </xf>
    <xf numFmtId="164" fontId="0" fillId="0" borderId="1" xfId="0" applyNumberFormat="1" applyBorder="1" applyProtection="1">
      <protection locked="0"/>
    </xf>
    <xf numFmtId="0" fontId="14" fillId="0" borderId="1" xfId="0" applyFont="1" applyBorder="1" applyAlignment="1" applyProtection="1">
      <alignment horizontal="left" vertical="center" textRotation="90" wrapText="1"/>
      <protection locked="0"/>
    </xf>
    <xf numFmtId="0" fontId="15" fillId="0" borderId="1" xfId="0" applyFont="1" applyBorder="1" applyAlignment="1" applyProtection="1">
      <alignment horizontal="left" vertical="center" textRotation="90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6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H139"/>
  <sheetViews>
    <sheetView tabSelected="1" topLeftCell="A19" zoomScale="72" zoomScaleNormal="72" workbookViewId="0">
      <selection activeCell="R11" sqref="R11"/>
    </sheetView>
  </sheetViews>
  <sheetFormatPr defaultRowHeight="15" x14ac:dyDescent="0.25"/>
  <cols>
    <col min="3" max="3" width="63.7109375" customWidth="1"/>
    <col min="4" max="33" width="4.7109375" customWidth="1"/>
    <col min="34" max="34" width="17.7109375" customWidth="1"/>
  </cols>
  <sheetData>
    <row r="3" spans="2:34" ht="66.75" customHeight="1" x14ac:dyDescent="0.25">
      <c r="C3" s="29" t="s">
        <v>106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2:34" x14ac:dyDescent="0.25">
      <c r="B4" s="30" t="s">
        <v>0</v>
      </c>
      <c r="C4" s="30" t="s">
        <v>1</v>
      </c>
      <c r="D4" s="31" t="s">
        <v>107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16" t="s">
        <v>116</v>
      </c>
    </row>
    <row r="5" spans="2:34" ht="131.25" customHeight="1" x14ac:dyDescent="0.25">
      <c r="B5" s="30"/>
      <c r="C5" s="30"/>
      <c r="D5" s="21" t="s">
        <v>117</v>
      </c>
      <c r="E5" s="21" t="s">
        <v>118</v>
      </c>
      <c r="F5" s="21" t="s">
        <v>119</v>
      </c>
      <c r="G5" s="22" t="s">
        <v>120</v>
      </c>
      <c r="H5" s="22" t="s">
        <v>121</v>
      </c>
      <c r="I5" s="22" t="s">
        <v>122</v>
      </c>
      <c r="J5" s="22" t="s">
        <v>123</v>
      </c>
      <c r="K5" s="22" t="s">
        <v>124</v>
      </c>
      <c r="L5" s="22" t="s">
        <v>125</v>
      </c>
      <c r="M5" s="22" t="s">
        <v>126</v>
      </c>
      <c r="N5" s="22" t="s">
        <v>127</v>
      </c>
      <c r="O5" s="22" t="s">
        <v>128</v>
      </c>
      <c r="P5" s="22" t="s">
        <v>129</v>
      </c>
      <c r="Q5" s="22" t="s">
        <v>130</v>
      </c>
      <c r="R5" s="22" t="s">
        <v>131</v>
      </c>
      <c r="S5" s="22" t="s">
        <v>132</v>
      </c>
      <c r="T5" s="22"/>
      <c r="U5" s="22"/>
      <c r="V5" s="22"/>
      <c r="W5" s="22"/>
      <c r="X5" s="22"/>
      <c r="Y5" s="22"/>
      <c r="Z5" s="22"/>
      <c r="AA5" s="22"/>
      <c r="AB5" s="18"/>
      <c r="AC5" s="18"/>
      <c r="AD5" s="18"/>
      <c r="AE5" s="18"/>
      <c r="AF5" s="18"/>
      <c r="AG5" s="18"/>
      <c r="AH5" s="17"/>
    </row>
    <row r="6" spans="2:34" ht="18.75" customHeight="1" x14ac:dyDescent="0.25">
      <c r="B6" s="32" t="s">
        <v>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2:34" ht="69" customHeight="1" x14ac:dyDescent="0.25">
      <c r="B7" s="27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2:34" ht="15" customHeight="1" x14ac:dyDescent="0.25">
      <c r="B8" s="1" t="s">
        <v>4</v>
      </c>
      <c r="C8" s="2" t="s">
        <v>7</v>
      </c>
      <c r="D8" s="23">
        <v>2</v>
      </c>
      <c r="E8" s="26">
        <v>1</v>
      </c>
      <c r="F8" s="23">
        <v>1</v>
      </c>
      <c r="G8" s="24">
        <v>1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  <c r="N8" s="24">
        <v>1</v>
      </c>
      <c r="O8" s="24">
        <v>2</v>
      </c>
      <c r="P8" s="24">
        <v>1</v>
      </c>
      <c r="Q8" s="24">
        <v>1</v>
      </c>
      <c r="R8" s="24">
        <v>1</v>
      </c>
      <c r="S8" s="24">
        <v>1</v>
      </c>
      <c r="T8" s="24"/>
      <c r="U8" s="24"/>
      <c r="V8" s="24"/>
      <c r="W8" s="24"/>
      <c r="X8" s="24"/>
      <c r="Y8" s="24"/>
      <c r="Z8" s="24"/>
      <c r="AA8" s="24"/>
      <c r="AB8" s="20"/>
      <c r="AC8" s="20"/>
      <c r="AD8" s="20"/>
      <c r="AE8" s="20"/>
      <c r="AF8" s="20"/>
      <c r="AG8" s="20"/>
      <c r="AH8" s="16">
        <f>AVERAGEIF(D8:AG8,"&gt;0")</f>
        <v>1.125</v>
      </c>
    </row>
    <row r="9" spans="2:34" x14ac:dyDescent="0.25">
      <c r="B9" s="1" t="s">
        <v>5</v>
      </c>
      <c r="C9" s="2" t="s">
        <v>8</v>
      </c>
      <c r="D9" s="23">
        <v>1</v>
      </c>
      <c r="E9" s="23">
        <v>1</v>
      </c>
      <c r="F9" s="23">
        <v>1</v>
      </c>
      <c r="G9" s="24">
        <v>2</v>
      </c>
      <c r="H9" s="24">
        <v>1</v>
      </c>
      <c r="I9" s="24">
        <v>1</v>
      </c>
      <c r="J9" s="24">
        <v>2</v>
      </c>
      <c r="K9" s="24">
        <v>1</v>
      </c>
      <c r="L9" s="24">
        <v>1</v>
      </c>
      <c r="M9" s="24">
        <v>1</v>
      </c>
      <c r="N9" s="24">
        <v>1</v>
      </c>
      <c r="O9" s="24">
        <v>2</v>
      </c>
      <c r="P9" s="24">
        <v>2</v>
      </c>
      <c r="Q9" s="24">
        <v>1</v>
      </c>
      <c r="R9" s="24">
        <v>1</v>
      </c>
      <c r="S9" s="24">
        <v>1</v>
      </c>
      <c r="T9" s="24"/>
      <c r="U9" s="24"/>
      <c r="V9" s="24"/>
      <c r="W9" s="24"/>
      <c r="X9" s="24"/>
      <c r="Y9" s="24"/>
      <c r="Z9" s="24"/>
      <c r="AA9" s="24"/>
      <c r="AB9" s="20"/>
      <c r="AC9" s="20"/>
      <c r="AD9" s="20"/>
      <c r="AE9" s="20"/>
      <c r="AF9" s="20"/>
      <c r="AG9" s="20"/>
      <c r="AH9" s="16">
        <f t="shared" ref="AH9:AH26" si="0">AVERAGEIF(D9:AG9,"&gt;0")</f>
        <v>1.25</v>
      </c>
    </row>
    <row r="10" spans="2:34" ht="45" x14ac:dyDescent="0.25">
      <c r="B10" s="1" t="s">
        <v>6</v>
      </c>
      <c r="C10" s="2" t="s">
        <v>9</v>
      </c>
      <c r="D10" s="23">
        <v>1</v>
      </c>
      <c r="E10" s="23">
        <v>1</v>
      </c>
      <c r="F10" s="23">
        <v>1</v>
      </c>
      <c r="G10" s="24">
        <v>1</v>
      </c>
      <c r="H10" s="24">
        <v>1</v>
      </c>
      <c r="I10" s="24">
        <v>1</v>
      </c>
      <c r="J10" s="24">
        <v>1</v>
      </c>
      <c r="K10" s="24">
        <v>1</v>
      </c>
      <c r="L10" s="24">
        <v>1</v>
      </c>
      <c r="M10" s="24">
        <v>1</v>
      </c>
      <c r="N10" s="24">
        <v>1</v>
      </c>
      <c r="O10" s="24">
        <v>1</v>
      </c>
      <c r="P10" s="24">
        <v>1</v>
      </c>
      <c r="Q10" s="24">
        <v>1</v>
      </c>
      <c r="R10" s="24">
        <v>1</v>
      </c>
      <c r="S10" s="24">
        <v>1</v>
      </c>
      <c r="T10" s="24"/>
      <c r="U10" s="24"/>
      <c r="V10" s="24"/>
      <c r="W10" s="24"/>
      <c r="X10" s="24"/>
      <c r="Y10" s="24"/>
      <c r="Z10" s="24"/>
      <c r="AA10" s="24"/>
      <c r="AB10" s="20"/>
      <c r="AC10" s="20"/>
      <c r="AD10" s="20"/>
      <c r="AE10" s="20"/>
      <c r="AF10" s="20"/>
      <c r="AG10" s="20"/>
      <c r="AH10" s="16">
        <f t="shared" si="0"/>
        <v>1</v>
      </c>
    </row>
    <row r="11" spans="2:34" x14ac:dyDescent="0.25">
      <c r="B11" s="1" t="s">
        <v>10</v>
      </c>
      <c r="C11" s="2" t="s">
        <v>11</v>
      </c>
      <c r="D11" s="23">
        <v>1</v>
      </c>
      <c r="E11" s="23">
        <v>1</v>
      </c>
      <c r="F11" s="23">
        <v>1</v>
      </c>
      <c r="G11" s="24">
        <v>2</v>
      </c>
      <c r="H11" s="24">
        <v>1</v>
      </c>
      <c r="I11" s="24">
        <v>1</v>
      </c>
      <c r="J11" s="24">
        <v>2</v>
      </c>
      <c r="K11" s="24">
        <v>1</v>
      </c>
      <c r="L11" s="24">
        <v>1</v>
      </c>
      <c r="M11" s="24">
        <v>1</v>
      </c>
      <c r="N11" s="24">
        <v>2</v>
      </c>
      <c r="O11" s="24">
        <v>2</v>
      </c>
      <c r="P11" s="24">
        <v>2</v>
      </c>
      <c r="Q11" s="24">
        <v>1</v>
      </c>
      <c r="R11" s="24">
        <v>1</v>
      </c>
      <c r="S11" s="24">
        <v>1</v>
      </c>
      <c r="T11" s="24"/>
      <c r="U11" s="24"/>
      <c r="V11" s="24"/>
      <c r="W11" s="24"/>
      <c r="X11" s="24"/>
      <c r="Y11" s="24"/>
      <c r="Z11" s="24"/>
      <c r="AA11" s="24"/>
      <c r="AB11" s="20"/>
      <c r="AC11" s="20"/>
      <c r="AD11" s="20"/>
      <c r="AE11" s="20"/>
      <c r="AF11" s="20"/>
      <c r="AG11" s="20"/>
      <c r="AH11" s="16">
        <f t="shared" si="0"/>
        <v>1.3125</v>
      </c>
    </row>
    <row r="12" spans="2:34" ht="15" customHeight="1" x14ac:dyDescent="0.25">
      <c r="B12" s="1" t="s">
        <v>12</v>
      </c>
      <c r="C12" s="2" t="s">
        <v>13</v>
      </c>
      <c r="D12" s="23">
        <v>1</v>
      </c>
      <c r="E12" s="23">
        <v>1</v>
      </c>
      <c r="F12" s="23">
        <v>1</v>
      </c>
      <c r="G12" s="24">
        <v>1</v>
      </c>
      <c r="H12" s="24">
        <v>1</v>
      </c>
      <c r="I12" s="24">
        <v>0</v>
      </c>
      <c r="J12" s="24">
        <v>1</v>
      </c>
      <c r="K12" s="24">
        <v>1</v>
      </c>
      <c r="L12" s="24">
        <v>1</v>
      </c>
      <c r="M12" s="24">
        <v>0</v>
      </c>
      <c r="N12" s="24">
        <v>1</v>
      </c>
      <c r="O12" s="24">
        <v>1</v>
      </c>
      <c r="P12" s="24">
        <v>1</v>
      </c>
      <c r="Q12" s="24">
        <v>1</v>
      </c>
      <c r="R12" s="24">
        <v>1</v>
      </c>
      <c r="S12" s="24">
        <v>1</v>
      </c>
      <c r="T12" s="24"/>
      <c r="U12" s="24"/>
      <c r="V12" s="24"/>
      <c r="W12" s="24"/>
      <c r="X12" s="24"/>
      <c r="Y12" s="24"/>
      <c r="Z12" s="24"/>
      <c r="AA12" s="24"/>
      <c r="AB12" s="20"/>
      <c r="AC12" s="20"/>
      <c r="AD12" s="20"/>
      <c r="AE12" s="20"/>
      <c r="AF12" s="20"/>
      <c r="AG12" s="20"/>
      <c r="AH12" s="16">
        <f t="shared" si="0"/>
        <v>1</v>
      </c>
    </row>
    <row r="13" spans="2:34" x14ac:dyDescent="0.25">
      <c r="B13" s="1" t="s">
        <v>14</v>
      </c>
      <c r="C13" s="2" t="s">
        <v>15</v>
      </c>
      <c r="D13" s="23">
        <v>1</v>
      </c>
      <c r="E13" s="23">
        <v>1</v>
      </c>
      <c r="F13" s="23">
        <v>0</v>
      </c>
      <c r="G13" s="24">
        <v>1</v>
      </c>
      <c r="H13" s="24">
        <v>0</v>
      </c>
      <c r="I13" s="24">
        <v>0</v>
      </c>
      <c r="J13" s="24">
        <v>1</v>
      </c>
      <c r="K13" s="24">
        <v>0</v>
      </c>
      <c r="L13" s="24">
        <v>1</v>
      </c>
      <c r="M13" s="24">
        <v>0</v>
      </c>
      <c r="N13" s="24">
        <v>1</v>
      </c>
      <c r="O13" s="24">
        <v>1</v>
      </c>
      <c r="P13" s="24">
        <v>1</v>
      </c>
      <c r="Q13" s="24">
        <v>1</v>
      </c>
      <c r="R13" s="24">
        <v>0</v>
      </c>
      <c r="S13" s="24">
        <v>0</v>
      </c>
      <c r="T13" s="24"/>
      <c r="U13" s="24"/>
      <c r="V13" s="24"/>
      <c r="W13" s="24"/>
      <c r="X13" s="24"/>
      <c r="Y13" s="24"/>
      <c r="Z13" s="24"/>
      <c r="AA13" s="24"/>
      <c r="AB13" s="20"/>
      <c r="AC13" s="20"/>
      <c r="AD13" s="20"/>
      <c r="AE13" s="20"/>
      <c r="AF13" s="20"/>
      <c r="AG13" s="20"/>
      <c r="AH13" s="16">
        <f t="shared" si="0"/>
        <v>1</v>
      </c>
    </row>
    <row r="14" spans="2:34" x14ac:dyDescent="0.25">
      <c r="B14" s="1" t="s">
        <v>16</v>
      </c>
      <c r="C14" s="2" t="s">
        <v>17</v>
      </c>
      <c r="D14" s="23">
        <v>1</v>
      </c>
      <c r="E14" s="23">
        <v>1</v>
      </c>
      <c r="F14" s="23">
        <v>1</v>
      </c>
      <c r="G14" s="24">
        <v>1</v>
      </c>
      <c r="H14" s="24">
        <v>1</v>
      </c>
      <c r="I14" s="24">
        <v>0</v>
      </c>
      <c r="J14" s="24">
        <v>1</v>
      </c>
      <c r="K14" s="24">
        <v>0</v>
      </c>
      <c r="L14" s="24">
        <v>1</v>
      </c>
      <c r="M14" s="24">
        <v>0</v>
      </c>
      <c r="N14" s="24">
        <v>1</v>
      </c>
      <c r="O14" s="24">
        <v>1</v>
      </c>
      <c r="P14" s="24">
        <v>2</v>
      </c>
      <c r="Q14" s="24">
        <v>1</v>
      </c>
      <c r="R14" s="24">
        <v>0</v>
      </c>
      <c r="S14" s="24">
        <v>1</v>
      </c>
      <c r="T14" s="24"/>
      <c r="U14" s="24"/>
      <c r="V14" s="24"/>
      <c r="W14" s="24"/>
      <c r="X14" s="24"/>
      <c r="Y14" s="24"/>
      <c r="Z14" s="24"/>
      <c r="AA14" s="24"/>
      <c r="AB14" s="20"/>
      <c r="AC14" s="20"/>
      <c r="AD14" s="20"/>
      <c r="AE14" s="20"/>
      <c r="AF14" s="20"/>
      <c r="AG14" s="20"/>
      <c r="AH14" s="16">
        <f t="shared" si="0"/>
        <v>1.0833333333333333</v>
      </c>
    </row>
    <row r="15" spans="2:34" x14ac:dyDescent="0.25">
      <c r="B15" s="1" t="s">
        <v>18</v>
      </c>
      <c r="C15" s="2" t="s">
        <v>19</v>
      </c>
      <c r="D15" s="23">
        <v>1</v>
      </c>
      <c r="E15" s="23">
        <v>0</v>
      </c>
      <c r="F15" s="23">
        <v>1</v>
      </c>
      <c r="G15" s="24">
        <v>1</v>
      </c>
      <c r="H15" s="24">
        <v>1</v>
      </c>
      <c r="I15" s="24">
        <v>0</v>
      </c>
      <c r="J15" s="24">
        <v>1</v>
      </c>
      <c r="K15" s="24">
        <v>0</v>
      </c>
      <c r="L15" s="24">
        <v>1</v>
      </c>
      <c r="M15" s="24">
        <v>0</v>
      </c>
      <c r="N15" s="24">
        <v>1</v>
      </c>
      <c r="O15" s="24">
        <v>1</v>
      </c>
      <c r="P15" s="24">
        <v>1</v>
      </c>
      <c r="Q15" s="24">
        <v>0</v>
      </c>
      <c r="R15" s="24">
        <v>0</v>
      </c>
      <c r="S15" s="24">
        <v>0</v>
      </c>
      <c r="T15" s="24"/>
      <c r="U15" s="24"/>
      <c r="V15" s="24"/>
      <c r="W15" s="24"/>
      <c r="X15" s="24"/>
      <c r="Y15" s="24"/>
      <c r="Z15" s="24"/>
      <c r="AA15" s="24"/>
      <c r="AB15" s="20"/>
      <c r="AC15" s="20"/>
      <c r="AD15" s="20"/>
      <c r="AE15" s="20"/>
      <c r="AF15" s="20"/>
      <c r="AG15" s="20"/>
      <c r="AH15" s="16">
        <f t="shared" si="0"/>
        <v>1</v>
      </c>
    </row>
    <row r="16" spans="2:34" x14ac:dyDescent="0.25">
      <c r="B16" s="1" t="s">
        <v>20</v>
      </c>
      <c r="C16" s="2" t="s">
        <v>21</v>
      </c>
      <c r="D16" s="23">
        <v>1</v>
      </c>
      <c r="E16" s="23">
        <v>1</v>
      </c>
      <c r="F16" s="23">
        <v>1</v>
      </c>
      <c r="G16" s="24">
        <v>1</v>
      </c>
      <c r="H16" s="24">
        <v>1</v>
      </c>
      <c r="I16" s="24">
        <v>1</v>
      </c>
      <c r="J16" s="24">
        <v>1</v>
      </c>
      <c r="K16" s="24">
        <v>1</v>
      </c>
      <c r="L16" s="24">
        <v>1</v>
      </c>
      <c r="M16" s="24">
        <v>1</v>
      </c>
      <c r="N16" s="24">
        <v>1</v>
      </c>
      <c r="O16" s="24">
        <v>1</v>
      </c>
      <c r="P16" s="24">
        <v>1</v>
      </c>
      <c r="Q16" s="24">
        <v>1</v>
      </c>
      <c r="R16" s="24">
        <v>1</v>
      </c>
      <c r="S16" s="24">
        <v>1</v>
      </c>
      <c r="T16" s="24"/>
      <c r="U16" s="24"/>
      <c r="V16" s="24"/>
      <c r="W16" s="24"/>
      <c r="X16" s="24"/>
      <c r="Y16" s="24"/>
      <c r="Z16" s="24"/>
      <c r="AA16" s="24"/>
      <c r="AB16" s="20"/>
      <c r="AC16" s="20"/>
      <c r="AD16" s="20"/>
      <c r="AE16" s="20"/>
      <c r="AF16" s="20"/>
      <c r="AG16" s="20"/>
      <c r="AH16" s="16">
        <f t="shared" si="0"/>
        <v>1</v>
      </c>
    </row>
    <row r="17" spans="2:34" ht="30" x14ac:dyDescent="0.25">
      <c r="B17" s="1" t="s">
        <v>22</v>
      </c>
      <c r="C17" s="2" t="s">
        <v>114</v>
      </c>
      <c r="D17" s="23">
        <v>2</v>
      </c>
      <c r="E17" s="23">
        <v>1</v>
      </c>
      <c r="F17" s="23">
        <v>1</v>
      </c>
      <c r="G17" s="24">
        <v>2</v>
      </c>
      <c r="H17" s="24">
        <v>1</v>
      </c>
      <c r="I17" s="24">
        <v>1</v>
      </c>
      <c r="J17" s="24">
        <v>2</v>
      </c>
      <c r="K17" s="24">
        <v>1</v>
      </c>
      <c r="L17" s="24">
        <v>1</v>
      </c>
      <c r="M17" s="24">
        <v>1</v>
      </c>
      <c r="N17" s="24">
        <v>2</v>
      </c>
      <c r="O17" s="24">
        <v>2</v>
      </c>
      <c r="P17" s="24">
        <v>2</v>
      </c>
      <c r="Q17" s="24">
        <v>2</v>
      </c>
      <c r="R17" s="24">
        <v>2</v>
      </c>
      <c r="S17" s="24">
        <v>1</v>
      </c>
      <c r="T17" s="24"/>
      <c r="U17" s="24"/>
      <c r="V17" s="24"/>
      <c r="W17" s="24"/>
      <c r="X17" s="24"/>
      <c r="Y17" s="24"/>
      <c r="Z17" s="24"/>
      <c r="AA17" s="24"/>
      <c r="AB17" s="20"/>
      <c r="AC17" s="20"/>
      <c r="AD17" s="20"/>
      <c r="AE17" s="20"/>
      <c r="AF17" s="20"/>
      <c r="AG17" s="20"/>
      <c r="AH17" s="16">
        <f t="shared" si="0"/>
        <v>1.5</v>
      </c>
    </row>
    <row r="18" spans="2:34" ht="34.5" customHeight="1" x14ac:dyDescent="0.25">
      <c r="B18" s="27" t="s">
        <v>23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2:34" ht="15" customHeight="1" x14ac:dyDescent="0.25">
      <c r="B19" s="1" t="s">
        <v>4</v>
      </c>
      <c r="C19" s="2" t="s">
        <v>24</v>
      </c>
      <c r="D19" s="23">
        <v>2</v>
      </c>
      <c r="E19" s="23">
        <v>1</v>
      </c>
      <c r="F19" s="23">
        <v>2</v>
      </c>
      <c r="G19" s="24">
        <v>2</v>
      </c>
      <c r="H19" s="24">
        <v>2</v>
      </c>
      <c r="I19" s="24">
        <v>1</v>
      </c>
      <c r="J19" s="24">
        <v>2</v>
      </c>
      <c r="K19" s="24">
        <v>1</v>
      </c>
      <c r="L19" s="24">
        <v>1</v>
      </c>
      <c r="M19" s="24">
        <v>1</v>
      </c>
      <c r="N19" s="24">
        <v>1</v>
      </c>
      <c r="O19" s="24">
        <v>1</v>
      </c>
      <c r="P19" s="24">
        <v>1</v>
      </c>
      <c r="Q19" s="24">
        <v>1</v>
      </c>
      <c r="R19" s="24">
        <v>1</v>
      </c>
      <c r="S19" s="24">
        <v>1</v>
      </c>
      <c r="T19" s="24"/>
      <c r="U19" s="24"/>
      <c r="V19" s="24"/>
      <c r="W19" s="24"/>
      <c r="X19" s="24"/>
      <c r="Y19" s="24"/>
      <c r="Z19" s="24"/>
      <c r="AA19" s="24"/>
      <c r="AB19" s="20"/>
      <c r="AC19" s="20"/>
      <c r="AD19" s="20"/>
      <c r="AE19" s="20"/>
      <c r="AF19" s="20"/>
      <c r="AG19" s="20"/>
      <c r="AH19" s="16">
        <f t="shared" si="0"/>
        <v>1.3125</v>
      </c>
    </row>
    <row r="20" spans="2:34" x14ac:dyDescent="0.25">
      <c r="B20" s="1" t="s">
        <v>5</v>
      </c>
      <c r="C20" s="2" t="s">
        <v>25</v>
      </c>
      <c r="D20" s="23">
        <v>2</v>
      </c>
      <c r="E20" s="23">
        <v>2</v>
      </c>
      <c r="F20" s="23">
        <v>1</v>
      </c>
      <c r="G20" s="24">
        <v>2</v>
      </c>
      <c r="H20" s="24">
        <v>2</v>
      </c>
      <c r="I20" s="24">
        <v>1</v>
      </c>
      <c r="J20" s="24">
        <v>2</v>
      </c>
      <c r="K20" s="24">
        <v>1</v>
      </c>
      <c r="L20" s="24">
        <v>1</v>
      </c>
      <c r="M20" s="24">
        <v>2</v>
      </c>
      <c r="N20" s="24">
        <v>2</v>
      </c>
      <c r="O20" s="24">
        <v>2</v>
      </c>
      <c r="P20" s="24">
        <v>2</v>
      </c>
      <c r="Q20" s="24">
        <v>1</v>
      </c>
      <c r="R20" s="24">
        <v>1</v>
      </c>
      <c r="S20" s="24">
        <v>2</v>
      </c>
      <c r="T20" s="24"/>
      <c r="U20" s="24"/>
      <c r="V20" s="24"/>
      <c r="W20" s="24"/>
      <c r="X20" s="24"/>
      <c r="Y20" s="24"/>
      <c r="Z20" s="24"/>
      <c r="AA20" s="24"/>
      <c r="AB20" s="20"/>
      <c r="AC20" s="20"/>
      <c r="AD20" s="20"/>
      <c r="AE20" s="20"/>
      <c r="AF20" s="20"/>
      <c r="AG20" s="20"/>
      <c r="AH20" s="16">
        <f t="shared" si="0"/>
        <v>1.625</v>
      </c>
    </row>
    <row r="21" spans="2:34" x14ac:dyDescent="0.25">
      <c r="B21" s="1" t="s">
        <v>6</v>
      </c>
      <c r="C21" s="2" t="s">
        <v>26</v>
      </c>
      <c r="D21" s="23">
        <v>2</v>
      </c>
      <c r="E21" s="23">
        <v>1</v>
      </c>
      <c r="F21" s="23">
        <v>1</v>
      </c>
      <c r="G21" s="24">
        <v>2</v>
      </c>
      <c r="H21" s="24">
        <v>1</v>
      </c>
      <c r="I21" s="24">
        <v>1</v>
      </c>
      <c r="J21" s="24">
        <v>2</v>
      </c>
      <c r="K21" s="24">
        <v>1</v>
      </c>
      <c r="L21" s="24">
        <v>1</v>
      </c>
      <c r="M21" s="24">
        <v>1</v>
      </c>
      <c r="N21" s="24">
        <v>1</v>
      </c>
      <c r="O21" s="24">
        <v>2</v>
      </c>
      <c r="P21" s="24">
        <v>2</v>
      </c>
      <c r="Q21" s="24">
        <v>1</v>
      </c>
      <c r="R21" s="24">
        <v>1</v>
      </c>
      <c r="S21" s="24">
        <v>2</v>
      </c>
      <c r="T21" s="24"/>
      <c r="U21" s="24"/>
      <c r="V21" s="24"/>
      <c r="W21" s="24"/>
      <c r="X21" s="24"/>
      <c r="Y21" s="24"/>
      <c r="Z21" s="24"/>
      <c r="AA21" s="24"/>
      <c r="AB21" s="20"/>
      <c r="AC21" s="20"/>
      <c r="AD21" s="20"/>
      <c r="AE21" s="20"/>
      <c r="AF21" s="20"/>
      <c r="AG21" s="20"/>
      <c r="AH21" s="16">
        <f t="shared" si="0"/>
        <v>1.375</v>
      </c>
    </row>
    <row r="22" spans="2:34" ht="15" customHeight="1" x14ac:dyDescent="0.25">
      <c r="B22" s="1" t="s">
        <v>10</v>
      </c>
      <c r="C22" s="2" t="s">
        <v>27</v>
      </c>
      <c r="D22" s="23">
        <v>1</v>
      </c>
      <c r="E22" s="23">
        <v>1</v>
      </c>
      <c r="F22" s="23">
        <v>1</v>
      </c>
      <c r="G22" s="24">
        <v>2</v>
      </c>
      <c r="H22" s="24">
        <v>1</v>
      </c>
      <c r="I22" s="24">
        <v>1</v>
      </c>
      <c r="J22" s="24">
        <v>2</v>
      </c>
      <c r="K22" s="24">
        <v>1</v>
      </c>
      <c r="L22" s="24">
        <v>1</v>
      </c>
      <c r="M22" s="24">
        <v>1</v>
      </c>
      <c r="N22" s="24">
        <v>2</v>
      </c>
      <c r="O22" s="24">
        <v>1</v>
      </c>
      <c r="P22" s="24">
        <v>2</v>
      </c>
      <c r="Q22" s="24">
        <v>1</v>
      </c>
      <c r="R22" s="24">
        <v>1</v>
      </c>
      <c r="S22" s="24">
        <v>1</v>
      </c>
      <c r="T22" s="24"/>
      <c r="U22" s="24"/>
      <c r="V22" s="24"/>
      <c r="W22" s="24"/>
      <c r="X22" s="24"/>
      <c r="Y22" s="24"/>
      <c r="Z22" s="24"/>
      <c r="AA22" s="24"/>
      <c r="AB22" s="20"/>
      <c r="AC22" s="20"/>
      <c r="AD22" s="20"/>
      <c r="AE22" s="20"/>
      <c r="AF22" s="20"/>
      <c r="AG22" s="20"/>
      <c r="AH22" s="16">
        <f t="shared" si="0"/>
        <v>1.25</v>
      </c>
    </row>
    <row r="23" spans="2:34" ht="30" customHeight="1" x14ac:dyDescent="0.25">
      <c r="B23" s="1" t="s">
        <v>12</v>
      </c>
      <c r="C23" s="2" t="s">
        <v>28</v>
      </c>
      <c r="D23" s="23">
        <v>1</v>
      </c>
      <c r="E23" s="23">
        <v>2</v>
      </c>
      <c r="F23" s="23">
        <v>0</v>
      </c>
      <c r="G23" s="24">
        <v>1</v>
      </c>
      <c r="H23" s="24">
        <v>1</v>
      </c>
      <c r="I23" s="24">
        <v>0</v>
      </c>
      <c r="J23" s="24">
        <v>1</v>
      </c>
      <c r="K23" s="24">
        <v>1</v>
      </c>
      <c r="L23" s="24">
        <v>1</v>
      </c>
      <c r="M23" s="24">
        <v>0</v>
      </c>
      <c r="N23" s="24">
        <v>1</v>
      </c>
      <c r="O23" s="24">
        <v>1</v>
      </c>
      <c r="P23" s="24">
        <v>1</v>
      </c>
      <c r="Q23" s="24">
        <v>0</v>
      </c>
      <c r="R23" s="24">
        <v>0</v>
      </c>
      <c r="S23" s="24">
        <v>1</v>
      </c>
      <c r="T23" s="24"/>
      <c r="U23" s="24"/>
      <c r="V23" s="24"/>
      <c r="W23" s="24"/>
      <c r="X23" s="24"/>
      <c r="Y23" s="24"/>
      <c r="Z23" s="24"/>
      <c r="AA23" s="24"/>
      <c r="AB23" s="20"/>
      <c r="AC23" s="20"/>
      <c r="AD23" s="20"/>
      <c r="AE23" s="20"/>
      <c r="AF23" s="20"/>
      <c r="AG23" s="20"/>
      <c r="AH23" s="16">
        <f t="shared" si="0"/>
        <v>1.0909090909090908</v>
      </c>
    </row>
    <row r="24" spans="2:34" x14ac:dyDescent="0.25">
      <c r="B24" s="1" t="s">
        <v>14</v>
      </c>
      <c r="C24" s="2" t="s">
        <v>29</v>
      </c>
      <c r="D24" s="23">
        <v>1</v>
      </c>
      <c r="E24" s="23">
        <v>1</v>
      </c>
      <c r="F24" s="23">
        <v>1</v>
      </c>
      <c r="G24" s="24">
        <v>1</v>
      </c>
      <c r="H24" s="24">
        <v>1</v>
      </c>
      <c r="I24" s="24">
        <v>0</v>
      </c>
      <c r="J24" s="24">
        <v>1</v>
      </c>
      <c r="K24" s="24">
        <v>0</v>
      </c>
      <c r="L24" s="24">
        <v>0</v>
      </c>
      <c r="M24" s="24">
        <v>0</v>
      </c>
      <c r="N24" s="24">
        <v>1</v>
      </c>
      <c r="O24" s="24">
        <v>1</v>
      </c>
      <c r="P24" s="24">
        <v>1</v>
      </c>
      <c r="Q24" s="24">
        <v>0</v>
      </c>
      <c r="R24" s="24">
        <v>0</v>
      </c>
      <c r="S24" s="24">
        <v>0</v>
      </c>
      <c r="T24" s="24"/>
      <c r="U24" s="24"/>
      <c r="V24" s="24"/>
      <c r="W24" s="24"/>
      <c r="X24" s="24"/>
      <c r="Y24" s="24"/>
      <c r="Z24" s="24"/>
      <c r="AA24" s="24"/>
      <c r="AB24" s="20"/>
      <c r="AC24" s="20"/>
      <c r="AD24" s="20"/>
      <c r="AE24" s="20"/>
      <c r="AF24" s="20"/>
      <c r="AG24" s="20"/>
      <c r="AH24" s="16">
        <f t="shared" si="0"/>
        <v>1</v>
      </c>
    </row>
    <row r="25" spans="2:34" x14ac:dyDescent="0.25">
      <c r="B25" s="1" t="s">
        <v>16</v>
      </c>
      <c r="C25" s="2" t="s">
        <v>30</v>
      </c>
      <c r="D25" s="23">
        <v>1</v>
      </c>
      <c r="E25" s="23">
        <v>1</v>
      </c>
      <c r="F25" s="23">
        <v>1</v>
      </c>
      <c r="G25" s="24">
        <v>1</v>
      </c>
      <c r="H25" s="24">
        <v>1</v>
      </c>
      <c r="I25" s="24">
        <v>0</v>
      </c>
      <c r="J25" s="24">
        <v>1</v>
      </c>
      <c r="K25" s="24">
        <v>0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>
        <v>1</v>
      </c>
      <c r="R25" s="24">
        <v>1</v>
      </c>
      <c r="S25" s="24">
        <v>1</v>
      </c>
      <c r="T25" s="24"/>
      <c r="U25" s="24"/>
      <c r="V25" s="24"/>
      <c r="W25" s="24"/>
      <c r="X25" s="24"/>
      <c r="Y25" s="24"/>
      <c r="Z25" s="24"/>
      <c r="AA25" s="24"/>
      <c r="AB25" s="20"/>
      <c r="AC25" s="20"/>
      <c r="AD25" s="20"/>
      <c r="AE25" s="20"/>
      <c r="AF25" s="20"/>
      <c r="AG25" s="20"/>
      <c r="AH25" s="16">
        <f t="shared" si="0"/>
        <v>1</v>
      </c>
    </row>
    <row r="26" spans="2:34" ht="30" customHeight="1" x14ac:dyDescent="0.25">
      <c r="B26" s="34" t="s">
        <v>108</v>
      </c>
      <c r="C26" s="35"/>
      <c r="D26" s="11">
        <f>AVERAGE(D8:D17,D19:D25)</f>
        <v>1.2941176470588236</v>
      </c>
      <c r="E26" s="11">
        <f t="shared" ref="E26:AG26" si="1">AVERAGE(E8:E17,E19:E25)</f>
        <v>1.0588235294117647</v>
      </c>
      <c r="F26" s="11">
        <f t="shared" si="1"/>
        <v>0.94117647058823528</v>
      </c>
      <c r="G26" s="11">
        <f t="shared" si="1"/>
        <v>1.411764705882353</v>
      </c>
      <c r="H26" s="11">
        <f t="shared" si="1"/>
        <v>1.0588235294117647</v>
      </c>
      <c r="I26" s="11">
        <f t="shared" si="1"/>
        <v>0.58823529411764708</v>
      </c>
      <c r="J26" s="11">
        <f t="shared" si="1"/>
        <v>1.411764705882353</v>
      </c>
      <c r="K26" s="11">
        <f t="shared" si="1"/>
        <v>0.70588235294117652</v>
      </c>
      <c r="L26" s="11">
        <f t="shared" si="1"/>
        <v>0.94117647058823528</v>
      </c>
      <c r="M26" s="11">
        <f t="shared" si="1"/>
        <v>0.70588235294117652</v>
      </c>
      <c r="N26" s="11">
        <f t="shared" si="1"/>
        <v>1.2352941176470589</v>
      </c>
      <c r="O26" s="11">
        <f t="shared" si="1"/>
        <v>1.3529411764705883</v>
      </c>
      <c r="P26" s="11">
        <f t="shared" si="1"/>
        <v>1.411764705882353</v>
      </c>
      <c r="Q26" s="11">
        <f t="shared" si="1"/>
        <v>0.88235294117647056</v>
      </c>
      <c r="R26" s="11">
        <f t="shared" si="1"/>
        <v>0.76470588235294112</v>
      </c>
      <c r="S26" s="11">
        <f t="shared" si="1"/>
        <v>0.94117647058823528</v>
      </c>
      <c r="T26" s="11" t="e">
        <f t="shared" si="1"/>
        <v>#DIV/0!</v>
      </c>
      <c r="U26" s="11" t="e">
        <f t="shared" si="1"/>
        <v>#DIV/0!</v>
      </c>
      <c r="V26" s="11" t="e">
        <f t="shared" si="1"/>
        <v>#DIV/0!</v>
      </c>
      <c r="W26" s="11" t="e">
        <f t="shared" si="1"/>
        <v>#DIV/0!</v>
      </c>
      <c r="X26" s="11" t="e">
        <f t="shared" si="1"/>
        <v>#DIV/0!</v>
      </c>
      <c r="Y26" s="11" t="e">
        <f t="shared" si="1"/>
        <v>#DIV/0!</v>
      </c>
      <c r="Z26" s="11" t="e">
        <f t="shared" si="1"/>
        <v>#DIV/0!</v>
      </c>
      <c r="AA26" s="11" t="e">
        <f t="shared" si="1"/>
        <v>#DIV/0!</v>
      </c>
      <c r="AB26" s="11" t="e">
        <f t="shared" si="1"/>
        <v>#DIV/0!</v>
      </c>
      <c r="AC26" s="11" t="e">
        <f t="shared" si="1"/>
        <v>#DIV/0!</v>
      </c>
      <c r="AD26" s="11" t="e">
        <f t="shared" si="1"/>
        <v>#DIV/0!</v>
      </c>
      <c r="AE26" s="11" t="e">
        <f t="shared" si="1"/>
        <v>#DIV/0!</v>
      </c>
      <c r="AF26" s="11" t="e">
        <f t="shared" si="1"/>
        <v>#DIV/0!</v>
      </c>
      <c r="AG26" s="11" t="e">
        <f t="shared" si="1"/>
        <v>#DIV/0!</v>
      </c>
      <c r="AH26" s="16">
        <f t="shared" si="0"/>
        <v>1.0441176470588236</v>
      </c>
    </row>
    <row r="27" spans="2:34" ht="14.25" customHeight="1" x14ac:dyDescent="0.25">
      <c r="B27" s="37" t="s">
        <v>31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2:34" ht="75" customHeight="1" x14ac:dyDescent="0.25">
      <c r="B28" s="27" t="s">
        <v>32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5" customHeight="1" x14ac:dyDescent="0.25">
      <c r="B29" s="1" t="s">
        <v>4</v>
      </c>
      <c r="C29" s="2" t="s">
        <v>33</v>
      </c>
      <c r="D29" s="24">
        <v>1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24">
        <v>1</v>
      </c>
      <c r="L29" s="24">
        <v>1</v>
      </c>
      <c r="M29" s="24">
        <v>1</v>
      </c>
      <c r="N29" s="24">
        <v>1</v>
      </c>
      <c r="O29" s="24">
        <v>1</v>
      </c>
      <c r="P29" s="24">
        <v>2</v>
      </c>
      <c r="Q29" s="24">
        <v>1</v>
      </c>
      <c r="R29" s="24">
        <v>1</v>
      </c>
      <c r="S29" s="24">
        <v>1</v>
      </c>
      <c r="T29" s="24"/>
      <c r="U29" s="24"/>
      <c r="V29" s="24"/>
      <c r="W29" s="24"/>
      <c r="X29" s="24"/>
      <c r="Y29" s="24"/>
      <c r="Z29" s="24"/>
      <c r="AA29" s="24"/>
      <c r="AB29" s="20"/>
      <c r="AC29" s="20"/>
      <c r="AD29" s="20"/>
      <c r="AE29" s="20"/>
      <c r="AF29" s="20"/>
      <c r="AG29" s="20"/>
      <c r="AH29" s="16">
        <f t="shared" ref="AH29:AH84" si="2">AVERAGEIF(D29:AG29,"&gt;0")</f>
        <v>1.125</v>
      </c>
    </row>
    <row r="30" spans="2:34" ht="30" x14ac:dyDescent="0.25">
      <c r="B30" s="1" t="s">
        <v>5</v>
      </c>
      <c r="C30" s="2" t="s">
        <v>34</v>
      </c>
      <c r="D30" s="24">
        <v>1</v>
      </c>
      <c r="E30" s="24">
        <v>2</v>
      </c>
      <c r="F30" s="24">
        <v>1</v>
      </c>
      <c r="G30" s="24">
        <v>2</v>
      </c>
      <c r="H30" s="24">
        <v>1</v>
      </c>
      <c r="I30" s="24">
        <v>0</v>
      </c>
      <c r="J30" s="24">
        <v>2</v>
      </c>
      <c r="K30" s="24">
        <v>1</v>
      </c>
      <c r="L30" s="24">
        <v>1</v>
      </c>
      <c r="M30" s="24">
        <v>1</v>
      </c>
      <c r="N30" s="24">
        <v>2</v>
      </c>
      <c r="O30" s="24">
        <v>2</v>
      </c>
      <c r="P30" s="24">
        <v>1</v>
      </c>
      <c r="Q30" s="24">
        <v>1</v>
      </c>
      <c r="R30" s="24">
        <v>1</v>
      </c>
      <c r="S30" s="24">
        <v>1</v>
      </c>
      <c r="T30" s="24"/>
      <c r="U30" s="24"/>
      <c r="V30" s="24"/>
      <c r="W30" s="24"/>
      <c r="X30" s="24"/>
      <c r="Y30" s="24"/>
      <c r="Z30" s="24"/>
      <c r="AA30" s="24"/>
      <c r="AB30" s="20"/>
      <c r="AC30" s="20"/>
      <c r="AD30" s="20"/>
      <c r="AE30" s="20"/>
      <c r="AF30" s="20"/>
      <c r="AG30" s="20"/>
      <c r="AH30" s="16">
        <f t="shared" si="2"/>
        <v>1.3333333333333333</v>
      </c>
    </row>
    <row r="31" spans="2:34" x14ac:dyDescent="0.25">
      <c r="B31" s="6" t="s">
        <v>6</v>
      </c>
      <c r="C31" s="3" t="s">
        <v>35</v>
      </c>
      <c r="D31" s="24">
        <v>2</v>
      </c>
      <c r="E31" s="24">
        <v>2</v>
      </c>
      <c r="F31" s="24">
        <v>1</v>
      </c>
      <c r="G31" s="24">
        <v>1</v>
      </c>
      <c r="H31" s="24">
        <v>2</v>
      </c>
      <c r="I31" s="24">
        <v>1</v>
      </c>
      <c r="J31" s="24">
        <v>2</v>
      </c>
      <c r="K31" s="24">
        <v>1</v>
      </c>
      <c r="L31" s="24">
        <v>2</v>
      </c>
      <c r="M31" s="24">
        <v>1</v>
      </c>
      <c r="N31" s="24">
        <v>2</v>
      </c>
      <c r="O31" s="24">
        <v>1</v>
      </c>
      <c r="P31" s="24">
        <v>2</v>
      </c>
      <c r="Q31" s="24">
        <v>2</v>
      </c>
      <c r="R31" s="24">
        <v>2</v>
      </c>
      <c r="S31" s="24">
        <v>2</v>
      </c>
      <c r="T31" s="24"/>
      <c r="U31" s="24"/>
      <c r="V31" s="24"/>
      <c r="W31" s="24"/>
      <c r="X31" s="24"/>
      <c r="Y31" s="24"/>
      <c r="Z31" s="24"/>
      <c r="AA31" s="24"/>
      <c r="AB31" s="20"/>
      <c r="AC31" s="20"/>
      <c r="AD31" s="20"/>
      <c r="AE31" s="20"/>
      <c r="AF31" s="20"/>
      <c r="AG31" s="20"/>
      <c r="AH31" s="16">
        <f t="shared" si="2"/>
        <v>1.625</v>
      </c>
    </row>
    <row r="32" spans="2:34" ht="15" customHeight="1" x14ac:dyDescent="0.25">
      <c r="B32" s="6" t="s">
        <v>10</v>
      </c>
      <c r="C32" s="3" t="s">
        <v>36</v>
      </c>
      <c r="D32" s="24">
        <v>2</v>
      </c>
      <c r="E32" s="24">
        <v>2</v>
      </c>
      <c r="F32" s="24">
        <v>2</v>
      </c>
      <c r="G32" s="24">
        <v>2</v>
      </c>
      <c r="H32" s="24">
        <v>2</v>
      </c>
      <c r="I32" s="24">
        <v>1</v>
      </c>
      <c r="J32" s="24">
        <v>1</v>
      </c>
      <c r="K32" s="24">
        <v>1</v>
      </c>
      <c r="L32" s="24">
        <v>1</v>
      </c>
      <c r="M32" s="24">
        <v>2</v>
      </c>
      <c r="N32" s="24">
        <v>2</v>
      </c>
      <c r="O32" s="24">
        <v>2</v>
      </c>
      <c r="P32" s="24">
        <v>2</v>
      </c>
      <c r="Q32" s="24">
        <v>2</v>
      </c>
      <c r="R32" s="24">
        <v>2</v>
      </c>
      <c r="S32" s="24">
        <v>2</v>
      </c>
      <c r="T32" s="24"/>
      <c r="U32" s="24"/>
      <c r="V32" s="24"/>
      <c r="W32" s="24"/>
      <c r="X32" s="24"/>
      <c r="Y32" s="24"/>
      <c r="Z32" s="24"/>
      <c r="AA32" s="24"/>
      <c r="AB32" s="20"/>
      <c r="AC32" s="20"/>
      <c r="AD32" s="20"/>
      <c r="AE32" s="20"/>
      <c r="AF32" s="20"/>
      <c r="AG32" s="20"/>
      <c r="AH32" s="16">
        <f t="shared" si="2"/>
        <v>1.75</v>
      </c>
    </row>
    <row r="33" spans="2:34" ht="30" x14ac:dyDescent="0.25">
      <c r="B33" s="6" t="s">
        <v>12</v>
      </c>
      <c r="C33" s="3" t="s">
        <v>37</v>
      </c>
      <c r="D33" s="24">
        <v>1</v>
      </c>
      <c r="E33" s="24">
        <v>1</v>
      </c>
      <c r="F33" s="24">
        <v>1</v>
      </c>
      <c r="G33" s="24">
        <v>1</v>
      </c>
      <c r="H33" s="24">
        <v>1</v>
      </c>
      <c r="I33" s="24">
        <v>0</v>
      </c>
      <c r="J33" s="24">
        <v>1</v>
      </c>
      <c r="K33" s="24">
        <v>1</v>
      </c>
      <c r="L33" s="24">
        <v>1</v>
      </c>
      <c r="M33" s="24">
        <v>1</v>
      </c>
      <c r="N33" s="24">
        <v>1</v>
      </c>
      <c r="O33" s="24">
        <v>1</v>
      </c>
      <c r="P33" s="24">
        <v>1</v>
      </c>
      <c r="Q33" s="24">
        <v>1</v>
      </c>
      <c r="R33" s="24">
        <v>1</v>
      </c>
      <c r="S33" s="24">
        <v>1</v>
      </c>
      <c r="T33" s="24"/>
      <c r="U33" s="24"/>
      <c r="V33" s="24"/>
      <c r="W33" s="24"/>
      <c r="X33" s="24"/>
      <c r="Y33" s="24"/>
      <c r="Z33" s="24"/>
      <c r="AA33" s="24"/>
      <c r="AB33" s="20"/>
      <c r="AC33" s="20"/>
      <c r="AD33" s="20"/>
      <c r="AE33" s="20"/>
      <c r="AF33" s="20"/>
      <c r="AG33" s="20"/>
      <c r="AH33" s="16">
        <f t="shared" si="2"/>
        <v>1</v>
      </c>
    </row>
    <row r="34" spans="2:34" x14ac:dyDescent="0.25">
      <c r="B34" s="6" t="s">
        <v>14</v>
      </c>
      <c r="C34" s="3" t="s">
        <v>38</v>
      </c>
      <c r="D34" s="24">
        <v>2</v>
      </c>
      <c r="E34" s="24">
        <v>1</v>
      </c>
      <c r="F34" s="24">
        <v>1</v>
      </c>
      <c r="G34" s="24">
        <v>1</v>
      </c>
      <c r="H34" s="24">
        <v>1</v>
      </c>
      <c r="I34" s="24">
        <v>0</v>
      </c>
      <c r="J34" s="24">
        <v>2</v>
      </c>
      <c r="K34" s="24">
        <v>1</v>
      </c>
      <c r="L34" s="24">
        <v>1</v>
      </c>
      <c r="M34" s="24">
        <v>1</v>
      </c>
      <c r="N34" s="24">
        <v>2</v>
      </c>
      <c r="O34" s="24">
        <v>1</v>
      </c>
      <c r="P34" s="24">
        <v>2</v>
      </c>
      <c r="Q34" s="24">
        <v>1</v>
      </c>
      <c r="R34" s="24">
        <v>1</v>
      </c>
      <c r="S34" s="24">
        <v>1</v>
      </c>
      <c r="T34" s="24"/>
      <c r="U34" s="24"/>
      <c r="V34" s="24"/>
      <c r="W34" s="24"/>
      <c r="X34" s="24"/>
      <c r="Y34" s="24"/>
      <c r="Z34" s="24"/>
      <c r="AA34" s="24"/>
      <c r="AB34" s="20"/>
      <c r="AC34" s="20"/>
      <c r="AD34" s="20"/>
      <c r="AE34" s="20"/>
      <c r="AF34" s="20"/>
      <c r="AG34" s="20"/>
      <c r="AH34" s="16">
        <f t="shared" si="2"/>
        <v>1.2666666666666666</v>
      </c>
    </row>
    <row r="35" spans="2:34" ht="34.5" customHeight="1" x14ac:dyDescent="0.25">
      <c r="B35" s="6" t="s">
        <v>16</v>
      </c>
      <c r="C35" s="3" t="s">
        <v>39</v>
      </c>
      <c r="D35" s="23">
        <v>1</v>
      </c>
      <c r="E35" s="23">
        <v>2</v>
      </c>
      <c r="F35" s="23">
        <v>2</v>
      </c>
      <c r="G35" s="24">
        <v>2</v>
      </c>
      <c r="H35" s="24">
        <v>2</v>
      </c>
      <c r="I35" s="24">
        <v>1</v>
      </c>
      <c r="J35" s="24">
        <v>2</v>
      </c>
      <c r="K35" s="24">
        <v>1</v>
      </c>
      <c r="L35" s="24">
        <v>2</v>
      </c>
      <c r="M35" s="24">
        <v>2</v>
      </c>
      <c r="N35" s="24">
        <v>2</v>
      </c>
      <c r="O35" s="24">
        <v>2</v>
      </c>
      <c r="P35" s="24">
        <v>2</v>
      </c>
      <c r="Q35" s="24">
        <v>2</v>
      </c>
      <c r="R35" s="24">
        <v>1</v>
      </c>
      <c r="S35" s="24">
        <v>0</v>
      </c>
      <c r="T35" s="24"/>
      <c r="U35" s="24"/>
      <c r="V35" s="24"/>
      <c r="W35" s="24"/>
      <c r="X35" s="24"/>
      <c r="Y35" s="24"/>
      <c r="Z35" s="24"/>
      <c r="AA35" s="24"/>
      <c r="AB35" s="20"/>
      <c r="AC35" s="20"/>
      <c r="AD35" s="20"/>
      <c r="AE35" s="20"/>
      <c r="AF35" s="20"/>
      <c r="AG35" s="20"/>
      <c r="AH35" s="16">
        <f t="shared" si="2"/>
        <v>1.7333333333333334</v>
      </c>
    </row>
    <row r="36" spans="2:34" ht="17.25" customHeight="1" x14ac:dyDescent="0.25">
      <c r="B36" s="38" t="s">
        <v>40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2:34" ht="21.75" customHeight="1" x14ac:dyDescent="0.25">
      <c r="B37" s="4" t="s">
        <v>4</v>
      </c>
      <c r="C37" s="5" t="s">
        <v>41</v>
      </c>
      <c r="D37" s="24">
        <v>1</v>
      </c>
      <c r="E37" s="24">
        <v>0</v>
      </c>
      <c r="F37" s="24">
        <v>0</v>
      </c>
      <c r="G37" s="24">
        <v>1</v>
      </c>
      <c r="H37" s="24">
        <v>1</v>
      </c>
      <c r="I37" s="24">
        <v>0</v>
      </c>
      <c r="J37" s="24">
        <v>1</v>
      </c>
      <c r="K37" s="24">
        <v>0</v>
      </c>
      <c r="L37" s="24">
        <v>1</v>
      </c>
      <c r="M37" s="24">
        <v>1</v>
      </c>
      <c r="N37" s="24">
        <v>1</v>
      </c>
      <c r="O37" s="24">
        <v>1</v>
      </c>
      <c r="P37" s="24">
        <v>1</v>
      </c>
      <c r="Q37" s="24">
        <v>0</v>
      </c>
      <c r="R37" s="24">
        <v>0</v>
      </c>
      <c r="S37" s="24">
        <v>1</v>
      </c>
      <c r="T37" s="24"/>
      <c r="U37" s="24"/>
      <c r="V37" s="24"/>
      <c r="W37" s="24"/>
      <c r="X37" s="24"/>
      <c r="Y37" s="24"/>
      <c r="Z37" s="24"/>
      <c r="AA37" s="24"/>
      <c r="AB37" s="20"/>
      <c r="AC37" s="20"/>
      <c r="AD37" s="20"/>
      <c r="AE37" s="20"/>
      <c r="AF37" s="20"/>
      <c r="AG37" s="20"/>
      <c r="AH37" s="16">
        <f t="shared" si="2"/>
        <v>1</v>
      </c>
    </row>
    <row r="38" spans="2:34" ht="30" customHeight="1" x14ac:dyDescent="0.25">
      <c r="B38" s="4" t="s">
        <v>5</v>
      </c>
      <c r="C38" s="5" t="s">
        <v>43</v>
      </c>
      <c r="D38" s="24">
        <v>1</v>
      </c>
      <c r="E38" s="24">
        <v>2</v>
      </c>
      <c r="F38" s="24">
        <v>2</v>
      </c>
      <c r="G38" s="24">
        <v>2</v>
      </c>
      <c r="H38" s="24">
        <v>0</v>
      </c>
      <c r="I38" s="24">
        <v>2</v>
      </c>
      <c r="J38" s="24">
        <v>1</v>
      </c>
      <c r="K38" s="24">
        <v>1</v>
      </c>
      <c r="L38" s="24">
        <v>1</v>
      </c>
      <c r="M38" s="24">
        <v>1</v>
      </c>
      <c r="N38" s="24">
        <v>2</v>
      </c>
      <c r="O38" s="24">
        <v>2</v>
      </c>
      <c r="P38" s="24">
        <v>2</v>
      </c>
      <c r="Q38" s="24">
        <v>1</v>
      </c>
      <c r="R38" s="24">
        <v>1</v>
      </c>
      <c r="S38" s="24">
        <v>1</v>
      </c>
      <c r="T38" s="24"/>
      <c r="U38" s="24"/>
      <c r="V38" s="24"/>
      <c r="W38" s="24"/>
      <c r="X38" s="24"/>
      <c r="Y38" s="24"/>
      <c r="Z38" s="24"/>
      <c r="AA38" s="24"/>
      <c r="AB38" s="20"/>
      <c r="AC38" s="20"/>
      <c r="AD38" s="20"/>
      <c r="AE38" s="20"/>
      <c r="AF38" s="20"/>
      <c r="AG38" s="20"/>
      <c r="AH38" s="16">
        <f t="shared" si="2"/>
        <v>1.4666666666666666</v>
      </c>
    </row>
    <row r="39" spans="2:34" ht="19.5" customHeight="1" x14ac:dyDescent="0.25">
      <c r="B39" s="4" t="s">
        <v>6</v>
      </c>
      <c r="C39" s="5" t="s">
        <v>42</v>
      </c>
      <c r="D39" s="24">
        <v>2</v>
      </c>
      <c r="E39" s="24">
        <v>1</v>
      </c>
      <c r="F39" s="24">
        <v>1</v>
      </c>
      <c r="G39" s="24">
        <v>1</v>
      </c>
      <c r="H39" s="24">
        <v>1</v>
      </c>
      <c r="I39" s="24">
        <v>1</v>
      </c>
      <c r="J39" s="24">
        <v>1</v>
      </c>
      <c r="K39" s="24">
        <v>1</v>
      </c>
      <c r="L39" s="24">
        <v>1</v>
      </c>
      <c r="M39" s="24">
        <v>1</v>
      </c>
      <c r="N39" s="24">
        <v>1</v>
      </c>
      <c r="O39" s="24">
        <v>1</v>
      </c>
      <c r="P39" s="24">
        <v>2</v>
      </c>
      <c r="Q39" s="24">
        <v>1</v>
      </c>
      <c r="R39" s="24">
        <v>1</v>
      </c>
      <c r="S39" s="24">
        <v>1</v>
      </c>
      <c r="T39" s="24"/>
      <c r="U39" s="24"/>
      <c r="V39" s="24"/>
      <c r="W39" s="24"/>
      <c r="X39" s="24"/>
      <c r="Y39" s="24"/>
      <c r="Z39" s="24"/>
      <c r="AA39" s="24"/>
      <c r="AB39" s="20"/>
      <c r="AC39" s="20"/>
      <c r="AD39" s="20"/>
      <c r="AE39" s="20"/>
      <c r="AF39" s="20"/>
      <c r="AG39" s="20"/>
      <c r="AH39" s="16">
        <f t="shared" si="2"/>
        <v>1.125</v>
      </c>
    </row>
    <row r="40" spans="2:34" ht="30" x14ac:dyDescent="0.25">
      <c r="B40" s="4" t="s">
        <v>10</v>
      </c>
      <c r="C40" s="5" t="s">
        <v>44</v>
      </c>
      <c r="D40" s="24">
        <v>1</v>
      </c>
      <c r="E40" s="24">
        <v>2</v>
      </c>
      <c r="F40" s="24">
        <v>1</v>
      </c>
      <c r="G40" s="24">
        <v>1</v>
      </c>
      <c r="H40" s="24">
        <v>1</v>
      </c>
      <c r="I40" s="24">
        <v>0</v>
      </c>
      <c r="J40" s="24">
        <v>2</v>
      </c>
      <c r="K40" s="24">
        <v>1</v>
      </c>
      <c r="L40" s="24">
        <v>1</v>
      </c>
      <c r="M40" s="24">
        <v>1</v>
      </c>
      <c r="N40" s="24">
        <v>2</v>
      </c>
      <c r="O40" s="24">
        <v>1</v>
      </c>
      <c r="P40" s="24">
        <v>2</v>
      </c>
      <c r="Q40" s="24">
        <v>1</v>
      </c>
      <c r="R40" s="24">
        <v>1</v>
      </c>
      <c r="S40" s="24">
        <v>1</v>
      </c>
      <c r="T40" s="24"/>
      <c r="U40" s="24"/>
      <c r="V40" s="24"/>
      <c r="W40" s="24"/>
      <c r="X40" s="24"/>
      <c r="Y40" s="24"/>
      <c r="Z40" s="24"/>
      <c r="AA40" s="24"/>
      <c r="AB40" s="20"/>
      <c r="AC40" s="20"/>
      <c r="AD40" s="20"/>
      <c r="AE40" s="20"/>
      <c r="AF40" s="20"/>
      <c r="AG40" s="20"/>
      <c r="AH40" s="16">
        <f t="shared" si="2"/>
        <v>1.2666666666666666</v>
      </c>
    </row>
    <row r="41" spans="2:34" ht="15" customHeight="1" x14ac:dyDescent="0.25">
      <c r="B41" s="4" t="s">
        <v>12</v>
      </c>
      <c r="C41" s="5" t="s">
        <v>45</v>
      </c>
      <c r="D41" s="24">
        <v>2</v>
      </c>
      <c r="E41" s="24">
        <v>1</v>
      </c>
      <c r="F41" s="24">
        <v>1</v>
      </c>
      <c r="G41" s="24">
        <v>1</v>
      </c>
      <c r="H41" s="24">
        <v>1</v>
      </c>
      <c r="I41" s="24">
        <v>0</v>
      </c>
      <c r="J41" s="24">
        <v>1</v>
      </c>
      <c r="K41" s="24">
        <v>1</v>
      </c>
      <c r="L41" s="24">
        <v>1</v>
      </c>
      <c r="M41" s="24">
        <v>1</v>
      </c>
      <c r="N41" s="24">
        <v>1</v>
      </c>
      <c r="O41" s="24">
        <v>2</v>
      </c>
      <c r="P41" s="24">
        <v>2</v>
      </c>
      <c r="Q41" s="24">
        <v>1</v>
      </c>
      <c r="R41" s="24">
        <v>1</v>
      </c>
      <c r="S41" s="24">
        <v>1</v>
      </c>
      <c r="T41" s="24"/>
      <c r="U41" s="24"/>
      <c r="V41" s="24"/>
      <c r="W41" s="24"/>
      <c r="X41" s="24"/>
      <c r="Y41" s="24"/>
      <c r="Z41" s="24"/>
      <c r="AA41" s="24"/>
      <c r="AB41" s="20"/>
      <c r="AC41" s="20"/>
      <c r="AD41" s="20"/>
      <c r="AE41" s="20"/>
      <c r="AF41" s="20"/>
      <c r="AG41" s="20"/>
      <c r="AH41" s="16">
        <f t="shared" si="2"/>
        <v>1.2</v>
      </c>
    </row>
    <row r="42" spans="2:34" ht="18" customHeight="1" x14ac:dyDescent="0.25">
      <c r="B42" s="4" t="s">
        <v>14</v>
      </c>
      <c r="C42" s="5" t="s">
        <v>46</v>
      </c>
      <c r="D42" s="24">
        <v>1</v>
      </c>
      <c r="E42" s="24">
        <v>1</v>
      </c>
      <c r="F42" s="24">
        <v>1</v>
      </c>
      <c r="G42" s="24">
        <v>1</v>
      </c>
      <c r="H42" s="24">
        <v>1</v>
      </c>
      <c r="I42" s="24">
        <v>0</v>
      </c>
      <c r="J42" s="24">
        <v>1</v>
      </c>
      <c r="K42" s="24">
        <v>1</v>
      </c>
      <c r="L42" s="24">
        <v>1</v>
      </c>
      <c r="M42" s="24">
        <v>1</v>
      </c>
      <c r="N42" s="24">
        <v>2</v>
      </c>
      <c r="O42" s="24">
        <v>1</v>
      </c>
      <c r="P42" s="24">
        <v>1</v>
      </c>
      <c r="Q42" s="24">
        <v>1</v>
      </c>
      <c r="R42" s="24">
        <v>1</v>
      </c>
      <c r="S42" s="24">
        <v>1</v>
      </c>
      <c r="T42" s="24"/>
      <c r="U42" s="24"/>
      <c r="V42" s="24"/>
      <c r="W42" s="24"/>
      <c r="X42" s="24"/>
      <c r="Y42" s="24"/>
      <c r="Z42" s="24"/>
      <c r="AA42" s="24"/>
      <c r="AB42" s="20"/>
      <c r="AC42" s="20"/>
      <c r="AD42" s="20"/>
      <c r="AE42" s="20"/>
      <c r="AF42" s="20"/>
      <c r="AG42" s="20"/>
      <c r="AH42" s="16">
        <f t="shared" si="2"/>
        <v>1.0666666666666667</v>
      </c>
    </row>
    <row r="43" spans="2:34" x14ac:dyDescent="0.25">
      <c r="B43" s="4">
        <v>7</v>
      </c>
      <c r="C43" s="5" t="s">
        <v>47</v>
      </c>
      <c r="D43" s="24">
        <v>2</v>
      </c>
      <c r="E43" s="24">
        <v>1</v>
      </c>
      <c r="F43" s="24">
        <v>2</v>
      </c>
      <c r="G43" s="24">
        <v>2</v>
      </c>
      <c r="H43" s="24">
        <v>1</v>
      </c>
      <c r="I43" s="24">
        <v>1</v>
      </c>
      <c r="J43" s="24">
        <v>2</v>
      </c>
      <c r="K43" s="24">
        <v>1</v>
      </c>
      <c r="L43" s="24">
        <v>1</v>
      </c>
      <c r="M43" s="24">
        <v>1</v>
      </c>
      <c r="N43" s="24">
        <v>2</v>
      </c>
      <c r="O43" s="24">
        <v>2</v>
      </c>
      <c r="P43" s="24">
        <v>2</v>
      </c>
      <c r="Q43" s="24">
        <v>1</v>
      </c>
      <c r="R43" s="24">
        <v>1</v>
      </c>
      <c r="S43" s="24">
        <v>1</v>
      </c>
      <c r="T43" s="24"/>
      <c r="U43" s="24"/>
      <c r="V43" s="24"/>
      <c r="W43" s="24"/>
      <c r="X43" s="24"/>
      <c r="Y43" s="24"/>
      <c r="Z43" s="24"/>
      <c r="AA43" s="24"/>
      <c r="AB43" s="20"/>
      <c r="AC43" s="20"/>
      <c r="AD43" s="20"/>
      <c r="AE43" s="20"/>
      <c r="AF43" s="20"/>
      <c r="AG43" s="20"/>
      <c r="AH43" s="16">
        <f t="shared" si="2"/>
        <v>1.4375</v>
      </c>
    </row>
    <row r="44" spans="2:34" x14ac:dyDescent="0.25">
      <c r="B44" s="38" t="s">
        <v>48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2:34" ht="15" customHeight="1" x14ac:dyDescent="0.25">
      <c r="B45" s="6" t="s">
        <v>4</v>
      </c>
      <c r="C45" s="5" t="s">
        <v>49</v>
      </c>
      <c r="D45" s="24">
        <v>2</v>
      </c>
      <c r="E45" s="24">
        <v>2</v>
      </c>
      <c r="F45" s="24">
        <v>2</v>
      </c>
      <c r="G45" s="24">
        <v>2</v>
      </c>
      <c r="H45" s="24">
        <v>1</v>
      </c>
      <c r="I45" s="24">
        <v>2</v>
      </c>
      <c r="J45" s="24">
        <v>1</v>
      </c>
      <c r="K45" s="24">
        <v>1</v>
      </c>
      <c r="L45" s="24">
        <v>1</v>
      </c>
      <c r="M45" s="24">
        <v>2</v>
      </c>
      <c r="N45" s="24">
        <v>2</v>
      </c>
      <c r="O45" s="24">
        <v>2</v>
      </c>
      <c r="P45" s="24">
        <v>2</v>
      </c>
      <c r="Q45" s="24">
        <v>2</v>
      </c>
      <c r="R45" s="24">
        <v>2</v>
      </c>
      <c r="S45" s="24">
        <v>1</v>
      </c>
      <c r="T45" s="24"/>
      <c r="U45" s="24"/>
      <c r="V45" s="24"/>
      <c r="W45" s="24"/>
      <c r="X45" s="24"/>
      <c r="Y45" s="24"/>
      <c r="Z45" s="24"/>
      <c r="AA45" s="24"/>
      <c r="AB45" s="20"/>
      <c r="AC45" s="20"/>
      <c r="AD45" s="20"/>
      <c r="AE45" s="20"/>
      <c r="AF45" s="20"/>
      <c r="AG45" s="20"/>
      <c r="AH45" s="16">
        <f t="shared" si="2"/>
        <v>1.6875</v>
      </c>
    </row>
    <row r="46" spans="2:34" ht="30" x14ac:dyDescent="0.25">
      <c r="B46" s="6" t="s">
        <v>5</v>
      </c>
      <c r="C46" s="5" t="s">
        <v>50</v>
      </c>
      <c r="D46" s="24">
        <v>2</v>
      </c>
      <c r="E46" s="24">
        <v>1</v>
      </c>
      <c r="F46" s="24">
        <v>1</v>
      </c>
      <c r="G46" s="24">
        <v>2</v>
      </c>
      <c r="H46" s="24">
        <v>2</v>
      </c>
      <c r="I46" s="24">
        <v>1</v>
      </c>
      <c r="J46" s="24">
        <v>2</v>
      </c>
      <c r="K46" s="24">
        <v>1</v>
      </c>
      <c r="L46" s="24">
        <v>1</v>
      </c>
      <c r="M46" s="24">
        <v>2</v>
      </c>
      <c r="N46" s="24">
        <v>2</v>
      </c>
      <c r="O46" s="24">
        <v>1</v>
      </c>
      <c r="P46" s="24">
        <v>2</v>
      </c>
      <c r="Q46" s="24">
        <v>1</v>
      </c>
      <c r="R46" s="24">
        <v>1</v>
      </c>
      <c r="S46" s="24">
        <v>1</v>
      </c>
      <c r="T46" s="24"/>
      <c r="U46" s="24"/>
      <c r="V46" s="24"/>
      <c r="W46" s="24"/>
      <c r="X46" s="24"/>
      <c r="Y46" s="24"/>
      <c r="Z46" s="24"/>
      <c r="AA46" s="24"/>
      <c r="AB46" s="20"/>
      <c r="AC46" s="20"/>
      <c r="AD46" s="20"/>
      <c r="AE46" s="20"/>
      <c r="AF46" s="20"/>
      <c r="AG46" s="20"/>
      <c r="AH46" s="16">
        <f t="shared" si="2"/>
        <v>1.4375</v>
      </c>
    </row>
    <row r="47" spans="2:34" ht="30" x14ac:dyDescent="0.25">
      <c r="B47" s="6" t="s">
        <v>6</v>
      </c>
      <c r="C47" s="5" t="s">
        <v>51</v>
      </c>
      <c r="D47" s="24">
        <v>2</v>
      </c>
      <c r="E47" s="24">
        <v>1</v>
      </c>
      <c r="F47" s="24">
        <v>1</v>
      </c>
      <c r="G47" s="24">
        <v>1</v>
      </c>
      <c r="H47" s="24">
        <v>1</v>
      </c>
      <c r="I47" s="24">
        <v>0</v>
      </c>
      <c r="J47" s="24">
        <v>1</v>
      </c>
      <c r="K47" s="24">
        <v>1</v>
      </c>
      <c r="L47" s="24">
        <v>1</v>
      </c>
      <c r="M47" s="24">
        <v>1</v>
      </c>
      <c r="N47" s="24">
        <v>1</v>
      </c>
      <c r="O47" s="24">
        <v>1</v>
      </c>
      <c r="P47" s="24">
        <v>1</v>
      </c>
      <c r="Q47" s="24">
        <v>1</v>
      </c>
      <c r="R47" s="24">
        <v>0</v>
      </c>
      <c r="S47" s="24">
        <v>1</v>
      </c>
      <c r="T47" s="24"/>
      <c r="U47" s="24"/>
      <c r="V47" s="24"/>
      <c r="W47" s="24"/>
      <c r="X47" s="24"/>
      <c r="Y47" s="24"/>
      <c r="Z47" s="24"/>
      <c r="AA47" s="24"/>
      <c r="AB47" s="20"/>
      <c r="AC47" s="20"/>
      <c r="AD47" s="20"/>
      <c r="AE47" s="20"/>
      <c r="AF47" s="20"/>
      <c r="AG47" s="20"/>
      <c r="AH47" s="16">
        <f t="shared" si="2"/>
        <v>1.0714285714285714</v>
      </c>
    </row>
    <row r="48" spans="2:34" x14ac:dyDescent="0.25">
      <c r="B48" s="6" t="s">
        <v>10</v>
      </c>
      <c r="C48" s="5" t="s">
        <v>52</v>
      </c>
      <c r="D48" s="24">
        <v>2</v>
      </c>
      <c r="E48" s="24">
        <v>1</v>
      </c>
      <c r="F48" s="24">
        <v>2</v>
      </c>
      <c r="G48" s="24">
        <v>2</v>
      </c>
      <c r="H48" s="24">
        <v>2</v>
      </c>
      <c r="I48" s="24">
        <v>1</v>
      </c>
      <c r="J48" s="24">
        <v>2</v>
      </c>
      <c r="K48" s="24">
        <v>1</v>
      </c>
      <c r="L48" s="24">
        <v>1</v>
      </c>
      <c r="M48" s="24">
        <v>1</v>
      </c>
      <c r="N48" s="24">
        <v>2</v>
      </c>
      <c r="O48" s="24">
        <v>2</v>
      </c>
      <c r="P48" s="24">
        <v>2</v>
      </c>
      <c r="Q48" s="24">
        <v>2</v>
      </c>
      <c r="R48" s="24">
        <v>2</v>
      </c>
      <c r="S48" s="24">
        <v>2</v>
      </c>
      <c r="T48" s="24"/>
      <c r="U48" s="24"/>
      <c r="V48" s="24"/>
      <c r="W48" s="24"/>
      <c r="X48" s="24"/>
      <c r="Y48" s="24"/>
      <c r="Z48" s="24"/>
      <c r="AA48" s="24"/>
      <c r="AB48" s="20"/>
      <c r="AC48" s="20"/>
      <c r="AD48" s="20"/>
      <c r="AE48" s="20"/>
      <c r="AF48" s="20"/>
      <c r="AG48" s="20"/>
      <c r="AH48" s="16">
        <f t="shared" si="2"/>
        <v>1.6875</v>
      </c>
    </row>
    <row r="49" spans="2:34" ht="30" x14ac:dyDescent="0.25">
      <c r="B49" s="6" t="s">
        <v>12</v>
      </c>
      <c r="C49" s="5" t="s">
        <v>57</v>
      </c>
      <c r="D49" s="24">
        <v>1</v>
      </c>
      <c r="E49" s="24">
        <v>1</v>
      </c>
      <c r="F49" s="24">
        <v>1</v>
      </c>
      <c r="G49" s="24">
        <v>1</v>
      </c>
      <c r="H49" s="24">
        <v>1</v>
      </c>
      <c r="I49" s="24">
        <v>2</v>
      </c>
      <c r="J49" s="24">
        <v>1</v>
      </c>
      <c r="K49" s="24">
        <v>1</v>
      </c>
      <c r="L49" s="24">
        <v>1</v>
      </c>
      <c r="M49" s="24">
        <v>1</v>
      </c>
      <c r="N49" s="24">
        <v>1</v>
      </c>
      <c r="O49" s="24">
        <v>1</v>
      </c>
      <c r="P49" s="24">
        <v>1</v>
      </c>
      <c r="Q49" s="24">
        <v>1</v>
      </c>
      <c r="R49" s="24">
        <v>1</v>
      </c>
      <c r="S49" s="24">
        <v>1</v>
      </c>
      <c r="T49" s="24"/>
      <c r="U49" s="24"/>
      <c r="V49" s="24"/>
      <c r="W49" s="24"/>
      <c r="X49" s="24"/>
      <c r="Y49" s="24"/>
      <c r="Z49" s="24"/>
      <c r="AA49" s="24"/>
      <c r="AB49" s="20"/>
      <c r="AC49" s="20"/>
      <c r="AD49" s="20"/>
      <c r="AE49" s="20"/>
      <c r="AF49" s="20"/>
      <c r="AG49" s="20"/>
      <c r="AH49" s="16">
        <f t="shared" si="2"/>
        <v>1.0625</v>
      </c>
    </row>
    <row r="50" spans="2:34" ht="30" x14ac:dyDescent="0.25">
      <c r="B50" s="6" t="s">
        <v>14</v>
      </c>
      <c r="C50" s="5" t="s">
        <v>53</v>
      </c>
      <c r="D50" s="24">
        <v>1</v>
      </c>
      <c r="E50" s="24">
        <v>1</v>
      </c>
      <c r="F50" s="24">
        <v>1</v>
      </c>
      <c r="G50" s="24">
        <v>1</v>
      </c>
      <c r="H50" s="24">
        <v>1</v>
      </c>
      <c r="I50" s="24">
        <v>1</v>
      </c>
      <c r="J50" s="24">
        <v>2</v>
      </c>
      <c r="K50" s="24">
        <v>1</v>
      </c>
      <c r="L50" s="24">
        <v>1</v>
      </c>
      <c r="M50" s="24">
        <v>1</v>
      </c>
      <c r="N50" s="24">
        <v>1</v>
      </c>
      <c r="O50" s="24">
        <v>1</v>
      </c>
      <c r="P50" s="24">
        <v>2</v>
      </c>
      <c r="Q50" s="24">
        <v>1</v>
      </c>
      <c r="R50" s="24">
        <v>1</v>
      </c>
      <c r="S50" s="24">
        <v>1</v>
      </c>
      <c r="T50" s="24"/>
      <c r="U50" s="24"/>
      <c r="V50" s="24"/>
      <c r="W50" s="24"/>
      <c r="X50" s="24"/>
      <c r="Y50" s="24"/>
      <c r="Z50" s="24"/>
      <c r="AA50" s="24"/>
      <c r="AB50" s="20"/>
      <c r="AC50" s="20"/>
      <c r="AD50" s="20"/>
      <c r="AE50" s="20"/>
      <c r="AF50" s="20"/>
      <c r="AG50" s="20"/>
      <c r="AH50" s="16">
        <f t="shared" si="2"/>
        <v>1.125</v>
      </c>
    </row>
    <row r="51" spans="2:34" x14ac:dyDescent="0.25">
      <c r="B51" s="6" t="s">
        <v>16</v>
      </c>
      <c r="C51" s="5" t="s">
        <v>54</v>
      </c>
      <c r="D51" s="25">
        <v>2</v>
      </c>
      <c r="E51" s="25">
        <v>2</v>
      </c>
      <c r="F51" s="25">
        <v>2</v>
      </c>
      <c r="G51" s="25">
        <v>2</v>
      </c>
      <c r="H51" s="24">
        <v>2</v>
      </c>
      <c r="I51" s="24">
        <v>1</v>
      </c>
      <c r="J51" s="24">
        <v>2</v>
      </c>
      <c r="K51" s="24">
        <v>1</v>
      </c>
      <c r="L51" s="24">
        <v>1</v>
      </c>
      <c r="M51" s="24">
        <v>2</v>
      </c>
      <c r="N51" s="24">
        <v>2</v>
      </c>
      <c r="O51" s="24">
        <v>2</v>
      </c>
      <c r="P51" s="24">
        <v>2</v>
      </c>
      <c r="Q51" s="24">
        <v>2</v>
      </c>
      <c r="R51" s="24">
        <v>1</v>
      </c>
      <c r="S51" s="24">
        <v>1</v>
      </c>
      <c r="T51" s="24"/>
      <c r="U51" s="24"/>
      <c r="V51" s="24"/>
      <c r="W51" s="24"/>
      <c r="X51" s="24"/>
      <c r="Y51" s="24"/>
      <c r="Z51" s="24"/>
      <c r="AA51" s="24"/>
      <c r="AB51" s="20"/>
      <c r="AC51" s="20"/>
      <c r="AD51" s="20"/>
      <c r="AE51" s="20"/>
      <c r="AF51" s="20"/>
      <c r="AG51" s="20"/>
      <c r="AH51" s="16">
        <f t="shared" si="2"/>
        <v>1.6875</v>
      </c>
    </row>
    <row r="52" spans="2:34" x14ac:dyDescent="0.25">
      <c r="B52" s="6" t="s">
        <v>18</v>
      </c>
      <c r="C52" s="5" t="s">
        <v>55</v>
      </c>
      <c r="D52" s="25">
        <v>2</v>
      </c>
      <c r="E52" s="25">
        <v>2</v>
      </c>
      <c r="F52" s="25">
        <v>2</v>
      </c>
      <c r="G52" s="25">
        <v>2</v>
      </c>
      <c r="H52" s="24">
        <v>2</v>
      </c>
      <c r="I52" s="24">
        <v>1</v>
      </c>
      <c r="J52" s="24">
        <v>2</v>
      </c>
      <c r="K52" s="24">
        <v>1</v>
      </c>
      <c r="L52" s="24">
        <v>1</v>
      </c>
      <c r="M52" s="24">
        <v>1</v>
      </c>
      <c r="N52" s="24">
        <v>2</v>
      </c>
      <c r="O52" s="24">
        <v>2</v>
      </c>
      <c r="P52" s="24">
        <v>2</v>
      </c>
      <c r="Q52" s="24">
        <v>2</v>
      </c>
      <c r="R52" s="24">
        <v>2</v>
      </c>
      <c r="S52" s="24">
        <v>2</v>
      </c>
      <c r="T52" s="24"/>
      <c r="U52" s="24"/>
      <c r="V52" s="24"/>
      <c r="W52" s="24"/>
      <c r="X52" s="24"/>
      <c r="Y52" s="24"/>
      <c r="Z52" s="24"/>
      <c r="AA52" s="24"/>
      <c r="AB52" s="20"/>
      <c r="AC52" s="20"/>
      <c r="AD52" s="20"/>
      <c r="AE52" s="20"/>
      <c r="AF52" s="20"/>
      <c r="AG52" s="20"/>
      <c r="AH52" s="16">
        <f t="shared" si="2"/>
        <v>1.75</v>
      </c>
    </row>
    <row r="53" spans="2:34" ht="45" x14ac:dyDescent="0.25">
      <c r="B53" s="6" t="s">
        <v>20</v>
      </c>
      <c r="C53" s="5" t="s">
        <v>58</v>
      </c>
      <c r="D53" s="25">
        <v>1</v>
      </c>
      <c r="E53" s="25">
        <v>1</v>
      </c>
      <c r="F53" s="25">
        <v>2</v>
      </c>
      <c r="G53" s="25">
        <v>2</v>
      </c>
      <c r="H53" s="24">
        <v>1</v>
      </c>
      <c r="I53" s="24">
        <v>1</v>
      </c>
      <c r="J53" s="24">
        <v>2</v>
      </c>
      <c r="K53" s="24">
        <v>1</v>
      </c>
      <c r="L53" s="24">
        <v>1</v>
      </c>
      <c r="M53" s="24">
        <v>1</v>
      </c>
      <c r="N53" s="24">
        <v>1</v>
      </c>
      <c r="O53" s="24">
        <v>2</v>
      </c>
      <c r="P53" s="24">
        <v>2</v>
      </c>
      <c r="Q53" s="24">
        <v>2</v>
      </c>
      <c r="R53" s="24">
        <v>1</v>
      </c>
      <c r="S53" s="24">
        <v>2</v>
      </c>
      <c r="T53" s="24"/>
      <c r="U53" s="24"/>
      <c r="V53" s="24"/>
      <c r="W53" s="24"/>
      <c r="X53" s="24"/>
      <c r="Y53" s="24"/>
      <c r="Z53" s="24"/>
      <c r="AA53" s="24"/>
      <c r="AB53" s="20"/>
      <c r="AC53" s="20"/>
      <c r="AD53" s="20"/>
      <c r="AE53" s="20"/>
      <c r="AF53" s="20"/>
      <c r="AG53" s="20"/>
      <c r="AH53" s="16">
        <f t="shared" si="2"/>
        <v>1.4375</v>
      </c>
    </row>
    <row r="54" spans="2:34" x14ac:dyDescent="0.25">
      <c r="B54" s="6" t="s">
        <v>22</v>
      </c>
      <c r="C54" s="5" t="s">
        <v>56</v>
      </c>
      <c r="D54" s="25">
        <v>2</v>
      </c>
      <c r="E54" s="25">
        <v>2</v>
      </c>
      <c r="F54" s="25">
        <v>2</v>
      </c>
      <c r="G54" s="25">
        <v>2</v>
      </c>
      <c r="H54" s="24">
        <v>2</v>
      </c>
      <c r="I54" s="24">
        <v>2</v>
      </c>
      <c r="J54" s="24">
        <v>2</v>
      </c>
      <c r="K54" s="24">
        <v>1</v>
      </c>
      <c r="L54" s="24">
        <v>2</v>
      </c>
      <c r="M54" s="24">
        <v>1</v>
      </c>
      <c r="N54" s="24">
        <v>2</v>
      </c>
      <c r="O54" s="24">
        <v>2</v>
      </c>
      <c r="P54" s="24">
        <v>2</v>
      </c>
      <c r="Q54" s="24">
        <v>2</v>
      </c>
      <c r="R54" s="24">
        <v>2</v>
      </c>
      <c r="S54" s="24">
        <v>2</v>
      </c>
      <c r="T54" s="24"/>
      <c r="U54" s="24"/>
      <c r="V54" s="24"/>
      <c r="W54" s="24"/>
      <c r="X54" s="24"/>
      <c r="Y54" s="24"/>
      <c r="Z54" s="24"/>
      <c r="AA54" s="24"/>
      <c r="AB54" s="20"/>
      <c r="AC54" s="20"/>
      <c r="AD54" s="20"/>
      <c r="AE54" s="20"/>
      <c r="AF54" s="20"/>
      <c r="AG54" s="20"/>
      <c r="AH54" s="16">
        <f t="shared" si="2"/>
        <v>1.875</v>
      </c>
    </row>
    <row r="55" spans="2:34" ht="31.5" customHeight="1" x14ac:dyDescent="0.25">
      <c r="B55" s="34" t="s">
        <v>109</v>
      </c>
      <c r="C55" s="35"/>
      <c r="D55" s="13">
        <f>AVERAGE(D45:D54,D37:D43,D29:D35)</f>
        <v>1.5416666666666667</v>
      </c>
      <c r="E55" s="13">
        <f t="shared" ref="E55:AG55" si="3">AVERAGE(E45:E54,E37:E43,E29:E35)</f>
        <v>1.375</v>
      </c>
      <c r="F55" s="13">
        <f t="shared" si="3"/>
        <v>1.375</v>
      </c>
      <c r="G55" s="13">
        <f t="shared" si="3"/>
        <v>1.5416666666666667</v>
      </c>
      <c r="H55" s="13">
        <f t="shared" si="3"/>
        <v>1.2916666666666667</v>
      </c>
      <c r="I55" s="13">
        <f t="shared" si="3"/>
        <v>0.83333333333333337</v>
      </c>
      <c r="J55" s="13">
        <f t="shared" si="3"/>
        <v>1.5416666666666667</v>
      </c>
      <c r="K55" s="13">
        <f t="shared" si="3"/>
        <v>0.95833333333333337</v>
      </c>
      <c r="L55" s="13">
        <f t="shared" si="3"/>
        <v>1.125</v>
      </c>
      <c r="M55" s="13">
        <f t="shared" si="3"/>
        <v>1.2083333333333333</v>
      </c>
      <c r="N55" s="13">
        <f t="shared" si="3"/>
        <v>1.625</v>
      </c>
      <c r="O55" s="13">
        <f t="shared" si="3"/>
        <v>1.5</v>
      </c>
      <c r="P55" s="13">
        <f t="shared" si="3"/>
        <v>1.75</v>
      </c>
      <c r="Q55" s="13">
        <f t="shared" si="3"/>
        <v>1.3333333333333333</v>
      </c>
      <c r="R55" s="13">
        <f t="shared" si="3"/>
        <v>1.1666666666666667</v>
      </c>
      <c r="S55" s="13">
        <f t="shared" si="3"/>
        <v>1.2083333333333333</v>
      </c>
      <c r="T55" s="13" t="e">
        <f t="shared" si="3"/>
        <v>#DIV/0!</v>
      </c>
      <c r="U55" s="13" t="e">
        <f t="shared" si="3"/>
        <v>#DIV/0!</v>
      </c>
      <c r="V55" s="13" t="e">
        <f t="shared" si="3"/>
        <v>#DIV/0!</v>
      </c>
      <c r="W55" s="13" t="e">
        <f t="shared" si="3"/>
        <v>#DIV/0!</v>
      </c>
      <c r="X55" s="13" t="e">
        <f t="shared" si="3"/>
        <v>#DIV/0!</v>
      </c>
      <c r="Y55" s="13" t="e">
        <f t="shared" si="3"/>
        <v>#DIV/0!</v>
      </c>
      <c r="Z55" s="13" t="e">
        <f t="shared" si="3"/>
        <v>#DIV/0!</v>
      </c>
      <c r="AA55" s="13" t="e">
        <f t="shared" si="3"/>
        <v>#DIV/0!</v>
      </c>
      <c r="AB55" s="13" t="e">
        <f t="shared" si="3"/>
        <v>#DIV/0!</v>
      </c>
      <c r="AC55" s="13" t="e">
        <f t="shared" si="3"/>
        <v>#DIV/0!</v>
      </c>
      <c r="AD55" s="13" t="e">
        <f t="shared" si="3"/>
        <v>#DIV/0!</v>
      </c>
      <c r="AE55" s="13" t="e">
        <f t="shared" si="3"/>
        <v>#DIV/0!</v>
      </c>
      <c r="AF55" s="13" t="e">
        <f t="shared" si="3"/>
        <v>#DIV/0!</v>
      </c>
      <c r="AG55" s="13" t="e">
        <f t="shared" si="3"/>
        <v>#DIV/0!</v>
      </c>
      <c r="AH55" s="16">
        <f t="shared" si="2"/>
        <v>1.3359375</v>
      </c>
    </row>
    <row r="56" spans="2:34" ht="18.75" x14ac:dyDescent="0.25">
      <c r="B56" s="37" t="s">
        <v>59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</row>
    <row r="57" spans="2:34" ht="15" customHeight="1" x14ac:dyDescent="0.25">
      <c r="B57" s="6" t="s">
        <v>4</v>
      </c>
      <c r="C57" s="5" t="s">
        <v>62</v>
      </c>
      <c r="D57" s="24">
        <v>2</v>
      </c>
      <c r="E57" s="24">
        <v>2</v>
      </c>
      <c r="F57" s="24">
        <v>2</v>
      </c>
      <c r="G57" s="24">
        <v>2</v>
      </c>
      <c r="H57" s="24">
        <v>2</v>
      </c>
      <c r="I57" s="24">
        <v>1</v>
      </c>
      <c r="J57" s="24">
        <v>2</v>
      </c>
      <c r="K57" s="24">
        <v>1</v>
      </c>
      <c r="L57" s="24">
        <v>1</v>
      </c>
      <c r="M57" s="24">
        <v>1</v>
      </c>
      <c r="N57" s="24">
        <v>2</v>
      </c>
      <c r="O57" s="24">
        <v>2</v>
      </c>
      <c r="P57" s="24">
        <v>2</v>
      </c>
      <c r="Q57" s="24">
        <v>2</v>
      </c>
      <c r="R57" s="24">
        <v>2</v>
      </c>
      <c r="S57" s="24">
        <v>2</v>
      </c>
      <c r="T57" s="24"/>
      <c r="U57" s="24"/>
      <c r="V57" s="24"/>
      <c r="W57" s="24"/>
      <c r="X57" s="24"/>
      <c r="Y57" s="24"/>
      <c r="Z57" s="24"/>
      <c r="AA57" s="24"/>
      <c r="AB57" s="20"/>
      <c r="AC57" s="20"/>
      <c r="AD57" s="20"/>
      <c r="AE57" s="20"/>
      <c r="AF57" s="20"/>
      <c r="AG57" s="20"/>
      <c r="AH57" s="16">
        <f t="shared" si="2"/>
        <v>1.75</v>
      </c>
    </row>
    <row r="58" spans="2:34" x14ac:dyDescent="0.25">
      <c r="B58" s="6" t="s">
        <v>5</v>
      </c>
      <c r="C58" s="5" t="s">
        <v>63</v>
      </c>
      <c r="D58" s="24">
        <v>2</v>
      </c>
      <c r="E58" s="24">
        <v>2</v>
      </c>
      <c r="F58" s="24">
        <v>2</v>
      </c>
      <c r="G58" s="24">
        <v>2</v>
      </c>
      <c r="H58" s="24">
        <v>2</v>
      </c>
      <c r="I58" s="24">
        <v>1</v>
      </c>
      <c r="J58" s="24">
        <v>2</v>
      </c>
      <c r="K58" s="24">
        <v>2</v>
      </c>
      <c r="L58" s="24">
        <v>2</v>
      </c>
      <c r="M58" s="24">
        <v>1</v>
      </c>
      <c r="N58" s="24">
        <v>2</v>
      </c>
      <c r="O58" s="24">
        <v>2</v>
      </c>
      <c r="P58" s="24">
        <v>2</v>
      </c>
      <c r="Q58" s="24">
        <v>2</v>
      </c>
      <c r="R58" s="24">
        <v>2</v>
      </c>
      <c r="S58" s="24">
        <v>2</v>
      </c>
      <c r="T58" s="24"/>
      <c r="U58" s="24"/>
      <c r="V58" s="24"/>
      <c r="W58" s="24"/>
      <c r="X58" s="24"/>
      <c r="Y58" s="24"/>
      <c r="Z58" s="24"/>
      <c r="AA58" s="24"/>
      <c r="AB58" s="20"/>
      <c r="AC58" s="20"/>
      <c r="AD58" s="20"/>
      <c r="AE58" s="20"/>
      <c r="AF58" s="20"/>
      <c r="AG58" s="20"/>
      <c r="AH58" s="16">
        <f t="shared" si="2"/>
        <v>1.875</v>
      </c>
    </row>
    <row r="59" spans="2:34" ht="30" x14ac:dyDescent="0.25">
      <c r="B59" s="6" t="s">
        <v>6</v>
      </c>
      <c r="C59" s="5" t="s">
        <v>64</v>
      </c>
      <c r="D59" s="24">
        <v>1</v>
      </c>
      <c r="E59" s="24">
        <v>1</v>
      </c>
      <c r="F59" s="24">
        <v>1</v>
      </c>
      <c r="G59" s="24">
        <v>1</v>
      </c>
      <c r="H59" s="24">
        <v>1</v>
      </c>
      <c r="I59" s="24">
        <v>0</v>
      </c>
      <c r="J59" s="24">
        <v>1</v>
      </c>
      <c r="K59" s="24">
        <v>1</v>
      </c>
      <c r="L59" s="24">
        <v>1</v>
      </c>
      <c r="M59" s="24">
        <v>1</v>
      </c>
      <c r="N59" s="24">
        <v>1</v>
      </c>
      <c r="O59" s="24">
        <v>1</v>
      </c>
      <c r="P59" s="24">
        <v>1</v>
      </c>
      <c r="Q59" s="24">
        <v>1</v>
      </c>
      <c r="R59" s="24">
        <v>1</v>
      </c>
      <c r="S59" s="24">
        <v>1</v>
      </c>
      <c r="T59" s="24"/>
      <c r="U59" s="24"/>
      <c r="V59" s="24"/>
      <c r="W59" s="24"/>
      <c r="X59" s="24"/>
      <c r="Y59" s="24"/>
      <c r="Z59" s="24"/>
      <c r="AA59" s="24"/>
      <c r="AB59" s="20"/>
      <c r="AC59" s="20"/>
      <c r="AD59" s="20"/>
      <c r="AE59" s="20"/>
      <c r="AF59" s="20"/>
      <c r="AG59" s="20"/>
      <c r="AH59" s="16">
        <f t="shared" si="2"/>
        <v>1</v>
      </c>
    </row>
    <row r="60" spans="2:34" ht="15" customHeight="1" x14ac:dyDescent="0.25">
      <c r="B60" s="6" t="s">
        <v>10</v>
      </c>
      <c r="C60" s="5" t="s">
        <v>65</v>
      </c>
      <c r="D60" s="24">
        <v>2</v>
      </c>
      <c r="E60" s="24">
        <v>1</v>
      </c>
      <c r="F60" s="24">
        <v>1</v>
      </c>
      <c r="G60" s="24">
        <v>1</v>
      </c>
      <c r="H60" s="24">
        <v>1</v>
      </c>
      <c r="I60" s="24">
        <v>0</v>
      </c>
      <c r="J60" s="24">
        <v>2</v>
      </c>
      <c r="K60" s="24">
        <v>1</v>
      </c>
      <c r="L60" s="24">
        <v>1</v>
      </c>
      <c r="M60" s="24">
        <v>1</v>
      </c>
      <c r="N60" s="24">
        <v>2</v>
      </c>
      <c r="O60" s="24">
        <v>2</v>
      </c>
      <c r="P60" s="24">
        <v>2</v>
      </c>
      <c r="Q60" s="24">
        <v>1</v>
      </c>
      <c r="R60" s="24">
        <v>1</v>
      </c>
      <c r="S60" s="24">
        <v>1</v>
      </c>
      <c r="T60" s="24"/>
      <c r="U60" s="24"/>
      <c r="V60" s="24"/>
      <c r="W60" s="24"/>
      <c r="X60" s="24"/>
      <c r="Y60" s="24"/>
      <c r="Z60" s="24"/>
      <c r="AA60" s="24"/>
      <c r="AB60" s="20"/>
      <c r="AC60" s="20"/>
      <c r="AD60" s="20"/>
      <c r="AE60" s="20"/>
      <c r="AF60" s="20"/>
      <c r="AG60" s="20"/>
      <c r="AH60" s="16">
        <f t="shared" si="2"/>
        <v>1.3333333333333333</v>
      </c>
    </row>
    <row r="61" spans="2:34" ht="30" x14ac:dyDescent="0.25">
      <c r="B61" s="6" t="s">
        <v>12</v>
      </c>
      <c r="C61" s="5" t="s">
        <v>66</v>
      </c>
      <c r="D61" s="24">
        <v>1</v>
      </c>
      <c r="E61" s="24">
        <v>1</v>
      </c>
      <c r="F61" s="24">
        <v>1</v>
      </c>
      <c r="G61" s="24">
        <v>1</v>
      </c>
      <c r="H61" s="24">
        <v>1</v>
      </c>
      <c r="I61" s="24">
        <v>0</v>
      </c>
      <c r="J61" s="24">
        <v>1</v>
      </c>
      <c r="K61" s="24">
        <v>1</v>
      </c>
      <c r="L61" s="24">
        <v>1</v>
      </c>
      <c r="M61" s="24">
        <v>1</v>
      </c>
      <c r="N61" s="24">
        <v>1</v>
      </c>
      <c r="O61" s="24">
        <v>1</v>
      </c>
      <c r="P61" s="24">
        <v>1</v>
      </c>
      <c r="Q61" s="24">
        <v>1</v>
      </c>
      <c r="R61" s="24">
        <v>1</v>
      </c>
      <c r="S61" s="24">
        <v>1</v>
      </c>
      <c r="T61" s="24"/>
      <c r="U61" s="24"/>
      <c r="V61" s="24"/>
      <c r="W61" s="24"/>
      <c r="X61" s="24"/>
      <c r="Y61" s="24"/>
      <c r="Z61" s="24"/>
      <c r="AA61" s="24"/>
      <c r="AB61" s="20"/>
      <c r="AC61" s="20"/>
      <c r="AD61" s="20"/>
      <c r="AE61" s="20"/>
      <c r="AF61" s="20"/>
      <c r="AG61" s="20"/>
      <c r="AH61" s="16">
        <f t="shared" si="2"/>
        <v>1</v>
      </c>
    </row>
    <row r="62" spans="2:34" ht="30" x14ac:dyDescent="0.25">
      <c r="B62" s="6" t="s">
        <v>14</v>
      </c>
      <c r="C62" s="5" t="s">
        <v>67</v>
      </c>
      <c r="D62" s="24">
        <v>1</v>
      </c>
      <c r="E62" s="24">
        <v>1</v>
      </c>
      <c r="F62" s="24">
        <v>0</v>
      </c>
      <c r="G62" s="24">
        <v>1</v>
      </c>
      <c r="H62" s="24">
        <v>1</v>
      </c>
      <c r="I62" s="24">
        <v>0</v>
      </c>
      <c r="J62" s="24">
        <v>1</v>
      </c>
      <c r="K62" s="24">
        <v>0</v>
      </c>
      <c r="L62" s="24">
        <v>1</v>
      </c>
      <c r="M62" s="24">
        <v>1</v>
      </c>
      <c r="N62" s="24">
        <v>1</v>
      </c>
      <c r="O62" s="24">
        <v>1</v>
      </c>
      <c r="P62" s="24">
        <v>1</v>
      </c>
      <c r="Q62" s="24">
        <v>1</v>
      </c>
      <c r="R62" s="24">
        <v>0</v>
      </c>
      <c r="S62" s="24">
        <v>1</v>
      </c>
      <c r="T62" s="24"/>
      <c r="U62" s="24"/>
      <c r="V62" s="24"/>
      <c r="W62" s="24"/>
      <c r="X62" s="24"/>
      <c r="Y62" s="24"/>
      <c r="Z62" s="24"/>
      <c r="AA62" s="24"/>
      <c r="AB62" s="20"/>
      <c r="AC62" s="20"/>
      <c r="AD62" s="20"/>
      <c r="AE62" s="20"/>
      <c r="AF62" s="20"/>
      <c r="AG62" s="20"/>
      <c r="AH62" s="16">
        <f t="shared" si="2"/>
        <v>1</v>
      </c>
    </row>
    <row r="63" spans="2:34" x14ac:dyDescent="0.25">
      <c r="B63" s="6" t="s">
        <v>16</v>
      </c>
      <c r="C63" s="5" t="s">
        <v>68</v>
      </c>
      <c r="D63" s="24">
        <v>2</v>
      </c>
      <c r="E63" s="24">
        <v>2</v>
      </c>
      <c r="F63" s="24">
        <v>2</v>
      </c>
      <c r="G63" s="24">
        <v>1</v>
      </c>
      <c r="H63" s="24">
        <v>2</v>
      </c>
      <c r="I63" s="24">
        <v>1</v>
      </c>
      <c r="J63" s="24">
        <v>2</v>
      </c>
      <c r="K63" s="24">
        <v>1</v>
      </c>
      <c r="L63" s="24">
        <v>1</v>
      </c>
      <c r="M63" s="24">
        <v>2</v>
      </c>
      <c r="N63" s="24">
        <v>2</v>
      </c>
      <c r="O63" s="24">
        <v>2</v>
      </c>
      <c r="P63" s="24">
        <v>2</v>
      </c>
      <c r="Q63" s="24">
        <v>2</v>
      </c>
      <c r="R63" s="24">
        <v>1</v>
      </c>
      <c r="S63" s="24">
        <v>2</v>
      </c>
      <c r="T63" s="24"/>
      <c r="U63" s="24"/>
      <c r="V63" s="24"/>
      <c r="W63" s="24"/>
      <c r="X63" s="24"/>
      <c r="Y63" s="24"/>
      <c r="Z63" s="24"/>
      <c r="AA63" s="24"/>
      <c r="AB63" s="20"/>
      <c r="AC63" s="20"/>
      <c r="AD63" s="20"/>
      <c r="AE63" s="20"/>
      <c r="AF63" s="20"/>
      <c r="AG63" s="20"/>
      <c r="AH63" s="16">
        <f t="shared" si="2"/>
        <v>1.6875</v>
      </c>
    </row>
    <row r="64" spans="2:34" x14ac:dyDescent="0.25">
      <c r="B64" s="6" t="s">
        <v>18</v>
      </c>
      <c r="C64" s="5" t="s">
        <v>69</v>
      </c>
      <c r="D64" s="24">
        <v>1</v>
      </c>
      <c r="E64" s="24">
        <v>1</v>
      </c>
      <c r="F64" s="24">
        <v>1</v>
      </c>
      <c r="G64" s="24">
        <v>1</v>
      </c>
      <c r="H64" s="24">
        <v>1</v>
      </c>
      <c r="I64" s="24">
        <v>0</v>
      </c>
      <c r="J64" s="24">
        <v>1</v>
      </c>
      <c r="K64" s="24">
        <v>1</v>
      </c>
      <c r="L64" s="24">
        <v>1</v>
      </c>
      <c r="M64" s="24">
        <v>1</v>
      </c>
      <c r="N64" s="24">
        <v>1</v>
      </c>
      <c r="O64" s="24">
        <v>1</v>
      </c>
      <c r="P64" s="24">
        <v>2</v>
      </c>
      <c r="Q64" s="24">
        <v>1</v>
      </c>
      <c r="R64" s="24">
        <v>1</v>
      </c>
      <c r="S64" s="24">
        <v>1</v>
      </c>
      <c r="T64" s="24"/>
      <c r="U64" s="24"/>
      <c r="V64" s="24"/>
      <c r="W64" s="24"/>
      <c r="X64" s="24"/>
      <c r="Y64" s="24"/>
      <c r="Z64" s="24"/>
      <c r="AA64" s="24"/>
      <c r="AB64" s="20"/>
      <c r="AC64" s="20"/>
      <c r="AD64" s="20"/>
      <c r="AE64" s="20"/>
      <c r="AF64" s="20"/>
      <c r="AG64" s="20"/>
      <c r="AH64" s="16">
        <f t="shared" si="2"/>
        <v>1.0666666666666667</v>
      </c>
    </row>
    <row r="65" spans="2:34" x14ac:dyDescent="0.25">
      <c r="B65" s="6" t="s">
        <v>20</v>
      </c>
      <c r="C65" s="5" t="s">
        <v>70</v>
      </c>
      <c r="D65" s="24">
        <v>2</v>
      </c>
      <c r="E65" s="24">
        <v>2</v>
      </c>
      <c r="F65" s="24">
        <v>2</v>
      </c>
      <c r="G65" s="24">
        <v>2</v>
      </c>
      <c r="H65" s="24">
        <v>2</v>
      </c>
      <c r="I65" s="24">
        <v>1</v>
      </c>
      <c r="J65" s="24">
        <v>2</v>
      </c>
      <c r="K65" s="24">
        <v>1</v>
      </c>
      <c r="L65" s="24">
        <v>1</v>
      </c>
      <c r="M65" s="24">
        <v>1</v>
      </c>
      <c r="N65" s="24">
        <v>2</v>
      </c>
      <c r="O65" s="24">
        <v>2</v>
      </c>
      <c r="P65" s="24">
        <v>2</v>
      </c>
      <c r="Q65" s="24">
        <v>2</v>
      </c>
      <c r="R65" s="24">
        <v>2</v>
      </c>
      <c r="S65" s="24">
        <v>2</v>
      </c>
      <c r="T65" s="24"/>
      <c r="U65" s="24"/>
      <c r="V65" s="24"/>
      <c r="W65" s="24"/>
      <c r="X65" s="24"/>
      <c r="Y65" s="24"/>
      <c r="Z65" s="24"/>
      <c r="AA65" s="24"/>
      <c r="AB65" s="20"/>
      <c r="AC65" s="20"/>
      <c r="AD65" s="20"/>
      <c r="AE65" s="20"/>
      <c r="AF65" s="20"/>
      <c r="AG65" s="20"/>
      <c r="AH65" s="16">
        <f t="shared" si="2"/>
        <v>1.75</v>
      </c>
    </row>
    <row r="66" spans="2:34" x14ac:dyDescent="0.25">
      <c r="B66" s="6" t="s">
        <v>22</v>
      </c>
      <c r="C66" s="5" t="s">
        <v>71</v>
      </c>
      <c r="D66" s="24">
        <v>2</v>
      </c>
      <c r="E66" s="24">
        <v>1</v>
      </c>
      <c r="F66" s="24">
        <v>1</v>
      </c>
      <c r="G66" s="24">
        <v>2</v>
      </c>
      <c r="H66" s="24">
        <v>1</v>
      </c>
      <c r="I66" s="24">
        <v>0</v>
      </c>
      <c r="J66" s="24">
        <v>2</v>
      </c>
      <c r="K66" s="24">
        <v>1</v>
      </c>
      <c r="L66" s="24">
        <v>1</v>
      </c>
      <c r="M66" s="24">
        <v>1</v>
      </c>
      <c r="N66" s="24">
        <v>1</v>
      </c>
      <c r="O66" s="24">
        <v>1</v>
      </c>
      <c r="P66" s="24">
        <v>2</v>
      </c>
      <c r="Q66" s="24">
        <v>1</v>
      </c>
      <c r="R66" s="24">
        <v>1</v>
      </c>
      <c r="S66" s="24">
        <v>1</v>
      </c>
      <c r="T66" s="24"/>
      <c r="U66" s="24"/>
      <c r="V66" s="24"/>
      <c r="W66" s="24"/>
      <c r="X66" s="24"/>
      <c r="Y66" s="24"/>
      <c r="Z66" s="24"/>
      <c r="AA66" s="24"/>
      <c r="AB66" s="20"/>
      <c r="AC66" s="20"/>
      <c r="AD66" s="20"/>
      <c r="AE66" s="20"/>
      <c r="AF66" s="20"/>
      <c r="AG66" s="20"/>
      <c r="AH66" s="16">
        <f t="shared" si="2"/>
        <v>1.2666666666666666</v>
      </c>
    </row>
    <row r="67" spans="2:34" x14ac:dyDescent="0.25">
      <c r="B67" s="6" t="s">
        <v>60</v>
      </c>
      <c r="C67" s="5" t="s">
        <v>72</v>
      </c>
      <c r="D67" s="24">
        <v>1</v>
      </c>
      <c r="E67" s="24">
        <v>1</v>
      </c>
      <c r="F67" s="24">
        <v>1</v>
      </c>
      <c r="G67" s="24">
        <v>1</v>
      </c>
      <c r="H67" s="24">
        <v>1</v>
      </c>
      <c r="I67" s="24">
        <v>1</v>
      </c>
      <c r="J67" s="24">
        <v>1</v>
      </c>
      <c r="K67" s="24">
        <v>1</v>
      </c>
      <c r="L67" s="24">
        <v>1</v>
      </c>
      <c r="M67" s="24">
        <v>1</v>
      </c>
      <c r="N67" s="24">
        <v>1</v>
      </c>
      <c r="O67" s="24">
        <v>1</v>
      </c>
      <c r="P67" s="24">
        <v>1</v>
      </c>
      <c r="Q67" s="24">
        <v>1</v>
      </c>
      <c r="R67" s="24">
        <v>1</v>
      </c>
      <c r="S67" s="24">
        <v>1</v>
      </c>
      <c r="T67" s="24"/>
      <c r="U67" s="24"/>
      <c r="V67" s="24"/>
      <c r="W67" s="24"/>
      <c r="X67" s="24"/>
      <c r="Y67" s="24"/>
      <c r="Z67" s="24"/>
      <c r="AA67" s="24"/>
      <c r="AB67" s="20"/>
      <c r="AC67" s="20"/>
      <c r="AD67" s="20"/>
      <c r="AE67" s="20"/>
      <c r="AF67" s="20"/>
      <c r="AG67" s="20"/>
      <c r="AH67" s="16">
        <f t="shared" si="2"/>
        <v>1</v>
      </c>
    </row>
    <row r="68" spans="2:34" x14ac:dyDescent="0.25">
      <c r="B68" s="6" t="s">
        <v>61</v>
      </c>
      <c r="C68" s="5" t="s">
        <v>73</v>
      </c>
      <c r="D68" s="24">
        <v>1</v>
      </c>
      <c r="E68" s="24">
        <v>1</v>
      </c>
      <c r="F68" s="24">
        <v>1</v>
      </c>
      <c r="G68" s="24">
        <v>1</v>
      </c>
      <c r="H68" s="24">
        <v>1</v>
      </c>
      <c r="I68" s="24">
        <v>0</v>
      </c>
      <c r="J68" s="24">
        <v>1</v>
      </c>
      <c r="K68" s="24">
        <v>1</v>
      </c>
      <c r="L68" s="24">
        <v>1</v>
      </c>
      <c r="M68" s="24">
        <v>1</v>
      </c>
      <c r="N68" s="24">
        <v>1</v>
      </c>
      <c r="O68" s="24">
        <v>1</v>
      </c>
      <c r="P68" s="24">
        <v>1</v>
      </c>
      <c r="Q68" s="24">
        <v>1</v>
      </c>
      <c r="R68" s="24">
        <v>1</v>
      </c>
      <c r="S68" s="24">
        <v>1</v>
      </c>
      <c r="T68" s="24"/>
      <c r="U68" s="24"/>
      <c r="V68" s="24"/>
      <c r="W68" s="24"/>
      <c r="X68" s="24"/>
      <c r="Y68" s="24"/>
      <c r="Z68" s="24"/>
      <c r="AA68" s="24"/>
      <c r="AB68" s="20"/>
      <c r="AC68" s="20"/>
      <c r="AD68" s="20"/>
      <c r="AE68" s="20"/>
      <c r="AF68" s="20"/>
      <c r="AG68" s="20"/>
      <c r="AH68" s="16">
        <f t="shared" si="2"/>
        <v>1</v>
      </c>
    </row>
    <row r="69" spans="2:34" ht="32.25" customHeight="1" x14ac:dyDescent="0.25">
      <c r="B69" s="34" t="s">
        <v>110</v>
      </c>
      <c r="C69" s="35"/>
      <c r="D69" s="14">
        <f>AVERAGE(D57:D68)</f>
        <v>1.5</v>
      </c>
      <c r="E69" s="14">
        <f t="shared" ref="E69:AG69" si="4">AVERAGE(E57:E68)</f>
        <v>1.3333333333333333</v>
      </c>
      <c r="F69" s="14">
        <f t="shared" si="4"/>
        <v>1.25</v>
      </c>
      <c r="G69" s="14">
        <f t="shared" si="4"/>
        <v>1.3333333333333333</v>
      </c>
      <c r="H69" s="14">
        <f t="shared" si="4"/>
        <v>1.3333333333333333</v>
      </c>
      <c r="I69" s="14">
        <f t="shared" si="4"/>
        <v>0.41666666666666669</v>
      </c>
      <c r="J69" s="14">
        <f t="shared" si="4"/>
        <v>1.5</v>
      </c>
      <c r="K69" s="14">
        <f t="shared" si="4"/>
        <v>1</v>
      </c>
      <c r="L69" s="14">
        <f t="shared" si="4"/>
        <v>1.0833333333333333</v>
      </c>
      <c r="M69" s="14">
        <f t="shared" si="4"/>
        <v>1.0833333333333333</v>
      </c>
      <c r="N69" s="14">
        <f t="shared" si="4"/>
        <v>1.4166666666666667</v>
      </c>
      <c r="O69" s="14">
        <f t="shared" si="4"/>
        <v>1.4166666666666667</v>
      </c>
      <c r="P69" s="14">
        <f t="shared" si="4"/>
        <v>1.5833333333333333</v>
      </c>
      <c r="Q69" s="14">
        <f t="shared" si="4"/>
        <v>1.3333333333333333</v>
      </c>
      <c r="R69" s="14">
        <f t="shared" si="4"/>
        <v>1.1666666666666667</v>
      </c>
      <c r="S69" s="14">
        <f t="shared" si="4"/>
        <v>1.3333333333333333</v>
      </c>
      <c r="T69" s="14" t="e">
        <f t="shared" si="4"/>
        <v>#DIV/0!</v>
      </c>
      <c r="U69" s="14" t="e">
        <f t="shared" si="4"/>
        <v>#DIV/0!</v>
      </c>
      <c r="V69" s="14" t="e">
        <f t="shared" si="4"/>
        <v>#DIV/0!</v>
      </c>
      <c r="W69" s="14" t="e">
        <f t="shared" si="4"/>
        <v>#DIV/0!</v>
      </c>
      <c r="X69" s="14" t="e">
        <f t="shared" si="4"/>
        <v>#DIV/0!</v>
      </c>
      <c r="Y69" s="14" t="e">
        <f t="shared" si="4"/>
        <v>#DIV/0!</v>
      </c>
      <c r="Z69" s="14" t="e">
        <f t="shared" si="4"/>
        <v>#DIV/0!</v>
      </c>
      <c r="AA69" s="14" t="e">
        <f t="shared" si="4"/>
        <v>#DIV/0!</v>
      </c>
      <c r="AB69" s="14" t="e">
        <f t="shared" si="4"/>
        <v>#DIV/0!</v>
      </c>
      <c r="AC69" s="14" t="e">
        <f t="shared" si="4"/>
        <v>#DIV/0!</v>
      </c>
      <c r="AD69" s="14" t="e">
        <f t="shared" si="4"/>
        <v>#DIV/0!</v>
      </c>
      <c r="AE69" s="14" t="e">
        <f t="shared" si="4"/>
        <v>#DIV/0!</v>
      </c>
      <c r="AF69" s="14" t="e">
        <f t="shared" si="4"/>
        <v>#DIV/0!</v>
      </c>
      <c r="AG69" s="14" t="e">
        <f t="shared" si="4"/>
        <v>#DIV/0!</v>
      </c>
      <c r="AH69" s="16">
        <f t="shared" si="2"/>
        <v>1.2552083333333333</v>
      </c>
    </row>
    <row r="70" spans="2:34" ht="18.75" x14ac:dyDescent="0.25">
      <c r="B70" s="37" t="s">
        <v>74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</row>
    <row r="71" spans="2:34" ht="15" customHeight="1" x14ac:dyDescent="0.25">
      <c r="B71" s="6" t="s">
        <v>4</v>
      </c>
      <c r="C71" s="5" t="s">
        <v>75</v>
      </c>
      <c r="D71" s="23">
        <v>1</v>
      </c>
      <c r="E71" s="23">
        <v>0</v>
      </c>
      <c r="F71" s="23">
        <v>1</v>
      </c>
      <c r="G71" s="24">
        <v>1</v>
      </c>
      <c r="H71" s="24">
        <v>1</v>
      </c>
      <c r="I71" s="24">
        <v>0</v>
      </c>
      <c r="J71" s="24">
        <v>1</v>
      </c>
      <c r="K71" s="24">
        <v>0</v>
      </c>
      <c r="L71" s="24">
        <v>0</v>
      </c>
      <c r="M71" s="24">
        <v>1</v>
      </c>
      <c r="N71" s="24">
        <v>1</v>
      </c>
      <c r="O71" s="24">
        <v>1</v>
      </c>
      <c r="P71" s="24">
        <v>1</v>
      </c>
      <c r="Q71" s="24">
        <v>0</v>
      </c>
      <c r="R71" s="24">
        <v>0</v>
      </c>
      <c r="S71" s="24">
        <v>0</v>
      </c>
      <c r="T71" s="24"/>
      <c r="U71" s="24"/>
      <c r="V71" s="24"/>
      <c r="W71" s="24"/>
      <c r="X71" s="24"/>
      <c r="Y71" s="24"/>
      <c r="Z71" s="24"/>
      <c r="AA71" s="24"/>
      <c r="AB71" s="20"/>
      <c r="AC71" s="20"/>
      <c r="AD71" s="20"/>
      <c r="AE71" s="20"/>
      <c r="AF71" s="20"/>
      <c r="AG71" s="20"/>
      <c r="AH71" s="16">
        <f t="shared" si="2"/>
        <v>1</v>
      </c>
    </row>
    <row r="72" spans="2:34" x14ac:dyDescent="0.25">
      <c r="B72" s="6" t="s">
        <v>5</v>
      </c>
      <c r="C72" s="5" t="s">
        <v>76</v>
      </c>
      <c r="D72" s="23">
        <v>1</v>
      </c>
      <c r="E72" s="23">
        <v>0</v>
      </c>
      <c r="F72" s="23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1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/>
      <c r="U72" s="24"/>
      <c r="V72" s="24"/>
      <c r="W72" s="24"/>
      <c r="X72" s="24"/>
      <c r="Y72" s="24"/>
      <c r="Z72" s="24"/>
      <c r="AA72" s="24"/>
      <c r="AB72" s="20"/>
      <c r="AC72" s="20"/>
      <c r="AD72" s="20"/>
      <c r="AE72" s="20"/>
      <c r="AF72" s="20"/>
      <c r="AG72" s="20"/>
      <c r="AH72" s="16">
        <f t="shared" si="2"/>
        <v>1</v>
      </c>
    </row>
    <row r="73" spans="2:34" x14ac:dyDescent="0.25">
      <c r="B73" s="6" t="s">
        <v>6</v>
      </c>
      <c r="C73" s="5" t="s">
        <v>77</v>
      </c>
      <c r="D73" s="23">
        <v>2</v>
      </c>
      <c r="E73" s="23">
        <v>1</v>
      </c>
      <c r="F73" s="23">
        <v>1</v>
      </c>
      <c r="G73" s="24">
        <v>2</v>
      </c>
      <c r="H73" s="24">
        <v>2</v>
      </c>
      <c r="I73" s="24">
        <v>0</v>
      </c>
      <c r="J73" s="24">
        <v>2</v>
      </c>
      <c r="K73" s="24">
        <v>1</v>
      </c>
      <c r="L73" s="24">
        <v>1</v>
      </c>
      <c r="M73" s="24">
        <v>2</v>
      </c>
      <c r="N73" s="24">
        <v>2</v>
      </c>
      <c r="O73" s="24">
        <v>2</v>
      </c>
      <c r="P73" s="24">
        <v>2</v>
      </c>
      <c r="Q73" s="24">
        <v>1</v>
      </c>
      <c r="R73" s="24">
        <v>1</v>
      </c>
      <c r="S73" s="24">
        <v>1</v>
      </c>
      <c r="T73" s="24"/>
      <c r="U73" s="24"/>
      <c r="V73" s="24"/>
      <c r="W73" s="24"/>
      <c r="X73" s="24"/>
      <c r="Y73" s="24"/>
      <c r="Z73" s="24"/>
      <c r="AA73" s="24"/>
      <c r="AB73" s="20"/>
      <c r="AC73" s="20"/>
      <c r="AD73" s="20"/>
      <c r="AE73" s="20"/>
      <c r="AF73" s="20"/>
      <c r="AG73" s="20"/>
      <c r="AH73" s="16">
        <f t="shared" si="2"/>
        <v>1.5333333333333334</v>
      </c>
    </row>
    <row r="74" spans="2:34" ht="15.75" customHeight="1" x14ac:dyDescent="0.25">
      <c r="B74" s="6" t="s">
        <v>10</v>
      </c>
      <c r="C74" s="5" t="s">
        <v>78</v>
      </c>
      <c r="D74" s="23">
        <v>2</v>
      </c>
      <c r="E74" s="23">
        <v>2</v>
      </c>
      <c r="F74" s="23">
        <v>1</v>
      </c>
      <c r="G74" s="24">
        <v>2</v>
      </c>
      <c r="H74" s="24">
        <v>2</v>
      </c>
      <c r="I74" s="24">
        <v>0</v>
      </c>
      <c r="J74" s="24">
        <v>2</v>
      </c>
      <c r="K74" s="24">
        <v>1</v>
      </c>
      <c r="L74" s="24">
        <v>1</v>
      </c>
      <c r="M74" s="24">
        <v>2</v>
      </c>
      <c r="N74" s="24">
        <v>2</v>
      </c>
      <c r="O74" s="24">
        <v>2</v>
      </c>
      <c r="P74" s="24">
        <v>2</v>
      </c>
      <c r="Q74" s="24">
        <v>1</v>
      </c>
      <c r="R74" s="24">
        <v>1</v>
      </c>
      <c r="S74" s="24">
        <v>1</v>
      </c>
      <c r="T74" s="24"/>
      <c r="U74" s="24"/>
      <c r="V74" s="24"/>
      <c r="W74" s="24"/>
      <c r="X74" s="24"/>
      <c r="Y74" s="24"/>
      <c r="Z74" s="24"/>
      <c r="AA74" s="24"/>
      <c r="AB74" s="20"/>
      <c r="AC74" s="20"/>
      <c r="AD74" s="20"/>
      <c r="AE74" s="20"/>
      <c r="AF74" s="20"/>
      <c r="AG74" s="20"/>
      <c r="AH74" s="16">
        <f t="shared" si="2"/>
        <v>1.6</v>
      </c>
    </row>
    <row r="75" spans="2:34" ht="19.5" customHeight="1" x14ac:dyDescent="0.25">
      <c r="B75" s="6" t="s">
        <v>12</v>
      </c>
      <c r="C75" s="5" t="s">
        <v>79</v>
      </c>
      <c r="D75" s="23">
        <v>1</v>
      </c>
      <c r="E75" s="23">
        <v>0</v>
      </c>
      <c r="F75" s="23">
        <v>0</v>
      </c>
      <c r="G75" s="24">
        <v>1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1</v>
      </c>
      <c r="O75" s="24">
        <v>1</v>
      </c>
      <c r="P75" s="24">
        <v>1</v>
      </c>
      <c r="Q75" s="24">
        <v>0</v>
      </c>
      <c r="R75" s="24">
        <v>0</v>
      </c>
      <c r="S75" s="24">
        <v>1</v>
      </c>
      <c r="T75" s="24"/>
      <c r="U75" s="24"/>
      <c r="V75" s="24"/>
      <c r="W75" s="24"/>
      <c r="X75" s="24"/>
      <c r="Y75" s="24"/>
      <c r="Z75" s="24"/>
      <c r="AA75" s="24"/>
      <c r="AB75" s="20"/>
      <c r="AC75" s="20"/>
      <c r="AD75" s="20"/>
      <c r="AE75" s="20"/>
      <c r="AF75" s="20"/>
      <c r="AG75" s="20"/>
      <c r="AH75" s="16">
        <f t="shared" si="2"/>
        <v>1</v>
      </c>
    </row>
    <row r="76" spans="2:34" ht="21.75" customHeight="1" x14ac:dyDescent="0.25">
      <c r="B76" s="6" t="s">
        <v>14</v>
      </c>
      <c r="C76" s="5" t="s">
        <v>80</v>
      </c>
      <c r="D76" s="23">
        <v>2</v>
      </c>
      <c r="E76" s="23">
        <v>1</v>
      </c>
      <c r="F76" s="23">
        <v>1</v>
      </c>
      <c r="G76" s="24">
        <v>1</v>
      </c>
      <c r="H76" s="24">
        <v>1</v>
      </c>
      <c r="I76" s="24">
        <v>0</v>
      </c>
      <c r="J76" s="24">
        <v>2</v>
      </c>
      <c r="K76" s="24">
        <v>1</v>
      </c>
      <c r="L76" s="24">
        <v>1</v>
      </c>
      <c r="M76" s="24">
        <v>2</v>
      </c>
      <c r="N76" s="24">
        <v>2</v>
      </c>
      <c r="O76" s="24">
        <v>1</v>
      </c>
      <c r="P76" s="24">
        <v>2</v>
      </c>
      <c r="Q76" s="24">
        <v>0</v>
      </c>
      <c r="R76" s="24">
        <v>0</v>
      </c>
      <c r="S76" s="24">
        <v>1</v>
      </c>
      <c r="T76" s="24"/>
      <c r="U76" s="24"/>
      <c r="V76" s="24"/>
      <c r="W76" s="24"/>
      <c r="X76" s="24"/>
      <c r="Y76" s="24"/>
      <c r="Z76" s="24"/>
      <c r="AA76" s="24"/>
      <c r="AB76" s="20"/>
      <c r="AC76" s="20"/>
      <c r="AD76" s="20"/>
      <c r="AE76" s="20"/>
      <c r="AF76" s="20"/>
      <c r="AG76" s="20"/>
      <c r="AH76" s="16">
        <f t="shared" si="2"/>
        <v>1.3846153846153846</v>
      </c>
    </row>
    <row r="77" spans="2:34" ht="30" x14ac:dyDescent="0.25">
      <c r="B77" s="6" t="s">
        <v>16</v>
      </c>
      <c r="C77" s="5" t="s">
        <v>81</v>
      </c>
      <c r="D77" s="23">
        <v>2</v>
      </c>
      <c r="E77" s="23">
        <v>2</v>
      </c>
      <c r="F77" s="23">
        <v>2</v>
      </c>
      <c r="G77" s="24">
        <v>2</v>
      </c>
      <c r="H77" s="24">
        <v>2</v>
      </c>
      <c r="I77" s="24">
        <v>0</v>
      </c>
      <c r="J77" s="24">
        <v>2</v>
      </c>
      <c r="K77" s="24">
        <v>2</v>
      </c>
      <c r="L77" s="24">
        <v>1</v>
      </c>
      <c r="M77" s="24">
        <v>2</v>
      </c>
      <c r="N77" s="24">
        <v>2</v>
      </c>
      <c r="O77" s="24">
        <v>2</v>
      </c>
      <c r="P77" s="24">
        <v>2</v>
      </c>
      <c r="Q77" s="24">
        <v>1</v>
      </c>
      <c r="R77" s="24">
        <v>1</v>
      </c>
      <c r="S77" s="24">
        <v>2</v>
      </c>
      <c r="T77" s="24"/>
      <c r="U77" s="24"/>
      <c r="V77" s="24"/>
      <c r="W77" s="24"/>
      <c r="X77" s="24"/>
      <c r="Y77" s="24"/>
      <c r="Z77" s="24"/>
      <c r="AA77" s="24"/>
      <c r="AB77" s="20"/>
      <c r="AC77" s="20"/>
      <c r="AD77" s="20"/>
      <c r="AE77" s="20"/>
      <c r="AF77" s="20"/>
      <c r="AG77" s="20"/>
      <c r="AH77" s="16">
        <f t="shared" si="2"/>
        <v>1.8</v>
      </c>
    </row>
    <row r="78" spans="2:34" ht="30" x14ac:dyDescent="0.25">
      <c r="B78" s="6" t="s">
        <v>18</v>
      </c>
      <c r="C78" s="5" t="s">
        <v>82</v>
      </c>
      <c r="D78" s="23">
        <v>1</v>
      </c>
      <c r="E78" s="23">
        <v>1</v>
      </c>
      <c r="F78" s="23">
        <v>1</v>
      </c>
      <c r="G78" s="24">
        <v>1</v>
      </c>
      <c r="H78" s="24">
        <v>1</v>
      </c>
      <c r="I78" s="24">
        <v>0</v>
      </c>
      <c r="J78" s="24">
        <v>1</v>
      </c>
      <c r="K78" s="24">
        <v>1</v>
      </c>
      <c r="L78" s="24">
        <v>1</v>
      </c>
      <c r="M78" s="24">
        <v>1</v>
      </c>
      <c r="N78" s="24">
        <v>1</v>
      </c>
      <c r="O78" s="24">
        <v>1</v>
      </c>
      <c r="P78" s="24">
        <v>2</v>
      </c>
      <c r="Q78" s="24">
        <v>0</v>
      </c>
      <c r="R78" s="24">
        <v>0</v>
      </c>
      <c r="S78" s="24">
        <v>1</v>
      </c>
      <c r="T78" s="24"/>
      <c r="U78" s="24"/>
      <c r="V78" s="24"/>
      <c r="W78" s="24"/>
      <c r="X78" s="24"/>
      <c r="Y78" s="24"/>
      <c r="Z78" s="24"/>
      <c r="AA78" s="24"/>
      <c r="AB78" s="20"/>
      <c r="AC78" s="20"/>
      <c r="AD78" s="20"/>
      <c r="AE78" s="20"/>
      <c r="AF78" s="20"/>
      <c r="AG78" s="20"/>
      <c r="AH78" s="16">
        <f t="shared" si="2"/>
        <v>1.0769230769230769</v>
      </c>
    </row>
    <row r="79" spans="2:34" ht="30" x14ac:dyDescent="0.25">
      <c r="B79" s="6" t="s">
        <v>20</v>
      </c>
      <c r="C79" s="5" t="s">
        <v>83</v>
      </c>
      <c r="D79" s="23">
        <v>1</v>
      </c>
      <c r="E79" s="23">
        <v>1</v>
      </c>
      <c r="F79" s="23">
        <v>0</v>
      </c>
      <c r="G79" s="24">
        <v>1</v>
      </c>
      <c r="H79" s="24">
        <v>1</v>
      </c>
      <c r="I79" s="24">
        <v>0</v>
      </c>
      <c r="J79" s="24">
        <v>1</v>
      </c>
      <c r="K79" s="24">
        <v>1</v>
      </c>
      <c r="L79" s="24">
        <v>1</v>
      </c>
      <c r="M79" s="24">
        <v>1</v>
      </c>
      <c r="N79" s="24">
        <v>1</v>
      </c>
      <c r="O79" s="24">
        <v>1</v>
      </c>
      <c r="P79" s="24">
        <v>2</v>
      </c>
      <c r="Q79" s="24">
        <v>1</v>
      </c>
      <c r="R79" s="24">
        <v>0</v>
      </c>
      <c r="S79" s="24">
        <v>1</v>
      </c>
      <c r="T79" s="24"/>
      <c r="U79" s="24"/>
      <c r="V79" s="24"/>
      <c r="W79" s="24"/>
      <c r="X79" s="24"/>
      <c r="Y79" s="24"/>
      <c r="Z79" s="24"/>
      <c r="AA79" s="24"/>
      <c r="AB79" s="20"/>
      <c r="AC79" s="20"/>
      <c r="AD79" s="20"/>
      <c r="AE79" s="20"/>
      <c r="AF79" s="20"/>
      <c r="AG79" s="20"/>
      <c r="AH79" s="16">
        <f t="shared" si="2"/>
        <v>1.0769230769230769</v>
      </c>
    </row>
    <row r="80" spans="2:34" ht="30" x14ac:dyDescent="0.25">
      <c r="B80" s="6" t="s">
        <v>22</v>
      </c>
      <c r="C80" s="5" t="s">
        <v>84</v>
      </c>
      <c r="D80" s="23">
        <v>1</v>
      </c>
      <c r="E80" s="23">
        <v>1</v>
      </c>
      <c r="F80" s="23">
        <v>1</v>
      </c>
      <c r="G80" s="24">
        <v>1</v>
      </c>
      <c r="H80" s="24">
        <v>1</v>
      </c>
      <c r="I80" s="24">
        <v>0</v>
      </c>
      <c r="J80" s="24">
        <v>1</v>
      </c>
      <c r="K80" s="24">
        <v>1</v>
      </c>
      <c r="L80" s="24">
        <v>1</v>
      </c>
      <c r="M80" s="24">
        <v>1</v>
      </c>
      <c r="N80" s="24">
        <v>1</v>
      </c>
      <c r="O80" s="24">
        <v>1</v>
      </c>
      <c r="P80" s="24">
        <v>2</v>
      </c>
      <c r="Q80" s="24">
        <v>1</v>
      </c>
      <c r="R80" s="24">
        <v>1</v>
      </c>
      <c r="S80" s="24">
        <v>1</v>
      </c>
      <c r="T80" s="24"/>
      <c r="U80" s="24"/>
      <c r="V80" s="24"/>
      <c r="W80" s="24"/>
      <c r="X80" s="24"/>
      <c r="Y80" s="24"/>
      <c r="Z80" s="24"/>
      <c r="AA80" s="24"/>
      <c r="AB80" s="20"/>
      <c r="AC80" s="20"/>
      <c r="AD80" s="20"/>
      <c r="AE80" s="20"/>
      <c r="AF80" s="20"/>
      <c r="AG80" s="20"/>
      <c r="AH80" s="16">
        <f t="shared" si="2"/>
        <v>1.0666666666666667</v>
      </c>
    </row>
    <row r="81" spans="2:34" x14ac:dyDescent="0.25">
      <c r="B81" s="6" t="s">
        <v>60</v>
      </c>
      <c r="C81" s="5" t="s">
        <v>85</v>
      </c>
      <c r="D81" s="23">
        <v>0</v>
      </c>
      <c r="E81" s="23">
        <v>0</v>
      </c>
      <c r="F81" s="23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/>
      <c r="U81" s="24"/>
      <c r="V81" s="24"/>
      <c r="W81" s="24"/>
      <c r="X81" s="24"/>
      <c r="Y81" s="24"/>
      <c r="Z81" s="24"/>
      <c r="AA81" s="24"/>
      <c r="AB81" s="20"/>
      <c r="AC81" s="20"/>
      <c r="AD81" s="20"/>
      <c r="AE81" s="20"/>
      <c r="AF81" s="20"/>
      <c r="AG81" s="20"/>
      <c r="AH81" s="16" t="e">
        <f t="shared" si="2"/>
        <v>#DIV/0!</v>
      </c>
    </row>
    <row r="82" spans="2:34" x14ac:dyDescent="0.25">
      <c r="B82" s="6" t="s">
        <v>61</v>
      </c>
      <c r="C82" s="5" t="s">
        <v>86</v>
      </c>
      <c r="D82" s="23">
        <v>1</v>
      </c>
      <c r="E82" s="23">
        <v>0</v>
      </c>
      <c r="F82" s="23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/>
      <c r="U82" s="24"/>
      <c r="V82" s="24"/>
      <c r="W82" s="24"/>
      <c r="X82" s="24"/>
      <c r="Y82" s="24"/>
      <c r="Z82" s="24"/>
      <c r="AA82" s="24"/>
      <c r="AB82" s="20"/>
      <c r="AC82" s="20"/>
      <c r="AD82" s="20"/>
      <c r="AE82" s="20"/>
      <c r="AF82" s="20"/>
      <c r="AG82" s="20"/>
      <c r="AH82" s="16">
        <f t="shared" si="2"/>
        <v>1</v>
      </c>
    </row>
    <row r="83" spans="2:34" x14ac:dyDescent="0.25">
      <c r="B83" s="6">
        <v>13</v>
      </c>
      <c r="C83" s="5" t="s">
        <v>87</v>
      </c>
      <c r="D83" s="23">
        <v>1</v>
      </c>
      <c r="E83" s="23">
        <v>1</v>
      </c>
      <c r="F83" s="23">
        <v>1</v>
      </c>
      <c r="G83" s="24">
        <v>1</v>
      </c>
      <c r="H83" s="24">
        <v>1</v>
      </c>
      <c r="I83" s="24">
        <v>0</v>
      </c>
      <c r="J83" s="24">
        <v>1</v>
      </c>
      <c r="K83" s="24">
        <v>1</v>
      </c>
      <c r="L83" s="24">
        <v>1</v>
      </c>
      <c r="M83" s="24">
        <v>1</v>
      </c>
      <c r="N83" s="24">
        <v>1</v>
      </c>
      <c r="O83" s="24">
        <v>1</v>
      </c>
      <c r="P83" s="24">
        <v>2</v>
      </c>
      <c r="Q83" s="24">
        <v>0</v>
      </c>
      <c r="R83" s="24">
        <v>0</v>
      </c>
      <c r="S83" s="24">
        <v>1</v>
      </c>
      <c r="T83" s="24"/>
      <c r="U83" s="24"/>
      <c r="V83" s="24"/>
      <c r="W83" s="24"/>
      <c r="X83" s="24"/>
      <c r="Y83" s="24"/>
      <c r="Z83" s="24"/>
      <c r="AA83" s="24"/>
      <c r="AB83" s="20"/>
      <c r="AC83" s="20"/>
      <c r="AD83" s="20"/>
      <c r="AE83" s="20"/>
      <c r="AF83" s="20"/>
      <c r="AG83" s="20"/>
      <c r="AH83" s="16">
        <f t="shared" si="2"/>
        <v>1.0769230769230769</v>
      </c>
    </row>
    <row r="84" spans="2:34" ht="37.5" customHeight="1" x14ac:dyDescent="0.25">
      <c r="B84" s="34" t="s">
        <v>111</v>
      </c>
      <c r="C84" s="35"/>
      <c r="D84" s="12">
        <f>AVERAGE(D71:D83)</f>
        <v>1.2307692307692308</v>
      </c>
      <c r="E84" s="12">
        <f t="shared" ref="E84:AG84" si="5">AVERAGE(E71:E83)</f>
        <v>0.76923076923076927</v>
      </c>
      <c r="F84" s="12">
        <f t="shared" si="5"/>
        <v>0.69230769230769229</v>
      </c>
      <c r="G84" s="12">
        <f t="shared" si="5"/>
        <v>1</v>
      </c>
      <c r="H84" s="12">
        <f t="shared" si="5"/>
        <v>0.92307692307692313</v>
      </c>
      <c r="I84" s="12">
        <f t="shared" si="5"/>
        <v>0</v>
      </c>
      <c r="J84" s="12">
        <f t="shared" si="5"/>
        <v>1</v>
      </c>
      <c r="K84" s="12">
        <f t="shared" si="5"/>
        <v>0.69230769230769229</v>
      </c>
      <c r="L84" s="12">
        <f t="shared" si="5"/>
        <v>0.61538461538461542</v>
      </c>
      <c r="M84" s="12">
        <f t="shared" si="5"/>
        <v>1.0769230769230769</v>
      </c>
      <c r="N84" s="12">
        <f t="shared" si="5"/>
        <v>1.0769230769230769</v>
      </c>
      <c r="O84" s="12">
        <f t="shared" si="5"/>
        <v>1</v>
      </c>
      <c r="P84" s="12">
        <f t="shared" si="5"/>
        <v>1.3846153846153846</v>
      </c>
      <c r="Q84" s="12">
        <f t="shared" si="5"/>
        <v>0.38461538461538464</v>
      </c>
      <c r="R84" s="12">
        <f t="shared" si="5"/>
        <v>0.30769230769230771</v>
      </c>
      <c r="S84" s="12">
        <f t="shared" si="5"/>
        <v>0.76923076923076927</v>
      </c>
      <c r="T84" s="12" t="e">
        <f t="shared" si="5"/>
        <v>#DIV/0!</v>
      </c>
      <c r="U84" s="12" t="e">
        <f t="shared" si="5"/>
        <v>#DIV/0!</v>
      </c>
      <c r="V84" s="12" t="e">
        <f t="shared" si="5"/>
        <v>#DIV/0!</v>
      </c>
      <c r="W84" s="12" t="e">
        <f t="shared" si="5"/>
        <v>#DIV/0!</v>
      </c>
      <c r="X84" s="12" t="e">
        <f t="shared" si="5"/>
        <v>#DIV/0!</v>
      </c>
      <c r="Y84" s="12" t="e">
        <f t="shared" si="5"/>
        <v>#DIV/0!</v>
      </c>
      <c r="Z84" s="12" t="e">
        <f t="shared" si="5"/>
        <v>#DIV/0!</v>
      </c>
      <c r="AA84" s="12" t="e">
        <f t="shared" si="5"/>
        <v>#DIV/0!</v>
      </c>
      <c r="AB84" s="12" t="e">
        <f t="shared" si="5"/>
        <v>#DIV/0!</v>
      </c>
      <c r="AC84" s="12" t="e">
        <f t="shared" si="5"/>
        <v>#DIV/0!</v>
      </c>
      <c r="AD84" s="12" t="e">
        <f t="shared" si="5"/>
        <v>#DIV/0!</v>
      </c>
      <c r="AE84" s="12" t="e">
        <f t="shared" si="5"/>
        <v>#DIV/0!</v>
      </c>
      <c r="AF84" s="12" t="e">
        <f t="shared" si="5"/>
        <v>#DIV/0!</v>
      </c>
      <c r="AG84" s="12" t="e">
        <f t="shared" si="5"/>
        <v>#DIV/0!</v>
      </c>
      <c r="AH84" s="16">
        <f t="shared" si="2"/>
        <v>0.8615384615384617</v>
      </c>
    </row>
    <row r="85" spans="2:34" ht="18.75" x14ac:dyDescent="0.25">
      <c r="B85" s="39" t="s">
        <v>88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</row>
    <row r="86" spans="2:34" ht="42" customHeight="1" x14ac:dyDescent="0.25">
      <c r="B86" s="33" t="s">
        <v>89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</row>
    <row r="87" spans="2:34" ht="15" customHeight="1" x14ac:dyDescent="0.25">
      <c r="B87" s="9">
        <v>1</v>
      </c>
      <c r="C87" s="8" t="s">
        <v>90</v>
      </c>
      <c r="D87" s="25">
        <v>1</v>
      </c>
      <c r="E87" s="25">
        <v>1</v>
      </c>
      <c r="F87" s="25">
        <v>1</v>
      </c>
      <c r="G87" s="24">
        <v>1</v>
      </c>
      <c r="H87" s="24">
        <v>1</v>
      </c>
      <c r="I87" s="24">
        <v>0</v>
      </c>
      <c r="J87" s="24">
        <v>1</v>
      </c>
      <c r="K87" s="24">
        <v>1</v>
      </c>
      <c r="L87" s="24">
        <v>1</v>
      </c>
      <c r="M87" s="24">
        <v>1</v>
      </c>
      <c r="N87" s="24">
        <v>1</v>
      </c>
      <c r="O87" s="24">
        <v>2</v>
      </c>
      <c r="P87" s="24">
        <v>1</v>
      </c>
      <c r="Q87" s="24">
        <v>1</v>
      </c>
      <c r="R87" s="24">
        <v>2</v>
      </c>
      <c r="S87" s="24">
        <v>1</v>
      </c>
      <c r="T87" s="24"/>
      <c r="U87" s="24"/>
      <c r="V87" s="24"/>
      <c r="W87" s="24"/>
      <c r="X87" s="24"/>
      <c r="Y87" s="24"/>
      <c r="Z87" s="24"/>
      <c r="AA87" s="24"/>
      <c r="AB87" s="20"/>
      <c r="AC87" s="20"/>
      <c r="AD87" s="20"/>
      <c r="AE87" s="20"/>
      <c r="AF87" s="20"/>
      <c r="AG87" s="20"/>
      <c r="AH87" s="16">
        <f t="shared" ref="AH87:AH101" si="6">AVERAGEIF(D87:AG87,"&gt;0")</f>
        <v>1.1333333333333333</v>
      </c>
    </row>
    <row r="88" spans="2:34" x14ac:dyDescent="0.25">
      <c r="B88" s="9">
        <v>2</v>
      </c>
      <c r="C88" s="8" t="s">
        <v>91</v>
      </c>
      <c r="D88" s="25">
        <v>1</v>
      </c>
      <c r="E88" s="25">
        <v>1</v>
      </c>
      <c r="F88" s="25">
        <v>1</v>
      </c>
      <c r="G88" s="25">
        <v>1</v>
      </c>
      <c r="H88" s="24">
        <v>1</v>
      </c>
      <c r="I88" s="24">
        <v>0</v>
      </c>
      <c r="J88" s="24">
        <v>1</v>
      </c>
      <c r="K88" s="24">
        <v>1</v>
      </c>
      <c r="L88" s="24">
        <v>1</v>
      </c>
      <c r="M88" s="24">
        <v>0</v>
      </c>
      <c r="N88" s="24">
        <v>1</v>
      </c>
      <c r="O88" s="24">
        <v>2</v>
      </c>
      <c r="P88" s="24">
        <v>2</v>
      </c>
      <c r="Q88" s="24">
        <v>1</v>
      </c>
      <c r="R88" s="24">
        <v>2</v>
      </c>
      <c r="S88" s="24">
        <v>1</v>
      </c>
      <c r="T88" s="24"/>
      <c r="U88" s="24"/>
      <c r="V88" s="24"/>
      <c r="W88" s="24"/>
      <c r="X88" s="24"/>
      <c r="Y88" s="24"/>
      <c r="Z88" s="24"/>
      <c r="AA88" s="24"/>
      <c r="AB88" s="20"/>
      <c r="AC88" s="20"/>
      <c r="AD88" s="20"/>
      <c r="AE88" s="20"/>
      <c r="AF88" s="20"/>
      <c r="AG88" s="20"/>
      <c r="AH88" s="16">
        <f t="shared" si="6"/>
        <v>1.2142857142857142</v>
      </c>
    </row>
    <row r="89" spans="2:34" x14ac:dyDescent="0.25">
      <c r="B89" s="9">
        <v>3</v>
      </c>
      <c r="C89" s="8" t="s">
        <v>92</v>
      </c>
      <c r="D89" s="25">
        <v>2</v>
      </c>
      <c r="E89" s="25">
        <v>1</v>
      </c>
      <c r="F89" s="25">
        <v>1</v>
      </c>
      <c r="G89" s="25">
        <v>1</v>
      </c>
      <c r="H89" s="24">
        <v>1</v>
      </c>
      <c r="I89" s="24">
        <v>0</v>
      </c>
      <c r="J89" s="24">
        <v>1</v>
      </c>
      <c r="K89" s="24">
        <v>1</v>
      </c>
      <c r="L89" s="24">
        <v>1</v>
      </c>
      <c r="M89" s="24">
        <v>1</v>
      </c>
      <c r="N89" s="24">
        <v>1</v>
      </c>
      <c r="O89" s="24">
        <v>1</v>
      </c>
      <c r="P89" s="24">
        <v>2</v>
      </c>
      <c r="Q89" s="24">
        <v>1</v>
      </c>
      <c r="R89" s="24">
        <v>0</v>
      </c>
      <c r="S89" s="24">
        <v>1</v>
      </c>
      <c r="T89" s="24"/>
      <c r="U89" s="24"/>
      <c r="V89" s="24"/>
      <c r="W89" s="24"/>
      <c r="X89" s="24"/>
      <c r="Y89" s="24"/>
      <c r="Z89" s="24"/>
      <c r="AA89" s="24"/>
      <c r="AB89" s="20"/>
      <c r="AC89" s="20"/>
      <c r="AD89" s="20"/>
      <c r="AE89" s="20"/>
      <c r="AF89" s="20"/>
      <c r="AG89" s="20"/>
      <c r="AH89" s="16">
        <f t="shared" si="6"/>
        <v>1.1428571428571428</v>
      </c>
    </row>
    <row r="90" spans="2:34" x14ac:dyDescent="0.25">
      <c r="B90" s="9">
        <v>4</v>
      </c>
      <c r="C90" s="8" t="s">
        <v>93</v>
      </c>
      <c r="D90" s="25">
        <v>0</v>
      </c>
      <c r="E90" s="25">
        <v>0</v>
      </c>
      <c r="F90" s="25">
        <v>0</v>
      </c>
      <c r="G90" s="25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/>
      <c r="U90" s="24"/>
      <c r="V90" s="24"/>
      <c r="W90" s="24"/>
      <c r="X90" s="24"/>
      <c r="Y90" s="24"/>
      <c r="Z90" s="24"/>
      <c r="AA90" s="24"/>
      <c r="AB90" s="20"/>
      <c r="AC90" s="20"/>
      <c r="AD90" s="20"/>
      <c r="AE90" s="20"/>
      <c r="AF90" s="20"/>
      <c r="AG90" s="20"/>
      <c r="AH90" s="16" t="e">
        <f t="shared" si="6"/>
        <v>#DIV/0!</v>
      </c>
    </row>
    <row r="91" spans="2:34" x14ac:dyDescent="0.25">
      <c r="B91" s="9">
        <v>5</v>
      </c>
      <c r="C91" s="8" t="s">
        <v>94</v>
      </c>
      <c r="D91" s="25">
        <v>2</v>
      </c>
      <c r="E91" s="25">
        <v>1</v>
      </c>
      <c r="F91" s="25">
        <v>1</v>
      </c>
      <c r="G91" s="25">
        <v>1</v>
      </c>
      <c r="H91" s="24">
        <v>1</v>
      </c>
      <c r="I91" s="24">
        <v>1</v>
      </c>
      <c r="J91" s="24">
        <v>1</v>
      </c>
      <c r="K91" s="24">
        <v>1</v>
      </c>
      <c r="L91" s="24">
        <v>2</v>
      </c>
      <c r="M91" s="24">
        <v>0</v>
      </c>
      <c r="N91" s="24">
        <v>1</v>
      </c>
      <c r="O91" s="24">
        <v>1</v>
      </c>
      <c r="P91" s="24">
        <v>2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0"/>
      <c r="AC91" s="20"/>
      <c r="AD91" s="20"/>
      <c r="AE91" s="20"/>
      <c r="AF91" s="20"/>
      <c r="AG91" s="20"/>
      <c r="AH91" s="16">
        <f t="shared" si="6"/>
        <v>1.25</v>
      </c>
    </row>
    <row r="92" spans="2:34" ht="33.75" customHeight="1" x14ac:dyDescent="0.25">
      <c r="B92" s="9">
        <v>6</v>
      </c>
      <c r="C92" s="8" t="s">
        <v>95</v>
      </c>
      <c r="D92" s="25">
        <v>1</v>
      </c>
      <c r="E92" s="25">
        <v>1</v>
      </c>
      <c r="F92" s="25">
        <v>0</v>
      </c>
      <c r="G92" s="25">
        <v>1</v>
      </c>
      <c r="H92" s="24">
        <v>1</v>
      </c>
      <c r="I92" s="24">
        <v>0</v>
      </c>
      <c r="J92" s="24">
        <v>1</v>
      </c>
      <c r="K92" s="24">
        <v>1</v>
      </c>
      <c r="L92" s="24">
        <v>1</v>
      </c>
      <c r="M92" s="24">
        <v>1</v>
      </c>
      <c r="N92" s="24">
        <v>1</v>
      </c>
      <c r="O92" s="24">
        <v>2</v>
      </c>
      <c r="P92" s="24">
        <v>2</v>
      </c>
      <c r="Q92" s="24">
        <v>1</v>
      </c>
      <c r="R92" s="24">
        <v>1</v>
      </c>
      <c r="S92" s="24">
        <v>1</v>
      </c>
      <c r="T92" s="24"/>
      <c r="U92" s="24"/>
      <c r="V92" s="24"/>
      <c r="W92" s="24"/>
      <c r="X92" s="24"/>
      <c r="Y92" s="24"/>
      <c r="Z92" s="24"/>
      <c r="AA92" s="24"/>
      <c r="AB92" s="20"/>
      <c r="AC92" s="20"/>
      <c r="AD92" s="20"/>
      <c r="AE92" s="20"/>
      <c r="AF92" s="20"/>
      <c r="AG92" s="20"/>
      <c r="AH92" s="16">
        <f t="shared" si="6"/>
        <v>1.1428571428571428</v>
      </c>
    </row>
    <row r="93" spans="2:34" ht="19.5" customHeight="1" x14ac:dyDescent="0.25">
      <c r="B93" s="9">
        <v>7</v>
      </c>
      <c r="C93" s="8" t="s">
        <v>96</v>
      </c>
      <c r="D93" s="25">
        <v>0</v>
      </c>
      <c r="E93" s="25">
        <v>0</v>
      </c>
      <c r="F93" s="25">
        <v>0</v>
      </c>
      <c r="G93" s="25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/>
      <c r="U93" s="24"/>
      <c r="V93" s="24"/>
      <c r="W93" s="24"/>
      <c r="X93" s="24"/>
      <c r="Y93" s="24"/>
      <c r="Z93" s="24"/>
      <c r="AA93" s="24"/>
      <c r="AB93" s="20"/>
      <c r="AC93" s="20"/>
      <c r="AD93" s="20"/>
      <c r="AE93" s="20"/>
      <c r="AF93" s="20"/>
      <c r="AG93" s="20"/>
      <c r="AH93" s="16" t="e">
        <f t="shared" si="6"/>
        <v>#DIV/0!</v>
      </c>
    </row>
    <row r="94" spans="2:34" ht="30" x14ac:dyDescent="0.25">
      <c r="B94" s="9">
        <v>8</v>
      </c>
      <c r="C94" s="8" t="s">
        <v>115</v>
      </c>
      <c r="D94" s="25">
        <v>2</v>
      </c>
      <c r="E94" s="25">
        <v>1</v>
      </c>
      <c r="F94" s="25">
        <v>1</v>
      </c>
      <c r="G94" s="25">
        <v>1</v>
      </c>
      <c r="H94" s="24">
        <v>1</v>
      </c>
      <c r="I94" s="24">
        <v>0</v>
      </c>
      <c r="J94" s="24">
        <v>1</v>
      </c>
      <c r="K94" s="24">
        <v>1</v>
      </c>
      <c r="L94" s="24">
        <v>1</v>
      </c>
      <c r="M94" s="24">
        <v>1</v>
      </c>
      <c r="N94" s="24">
        <v>2</v>
      </c>
      <c r="O94" s="24">
        <v>2</v>
      </c>
      <c r="P94" s="24">
        <v>2</v>
      </c>
      <c r="Q94" s="24">
        <v>1</v>
      </c>
      <c r="R94" s="24">
        <v>1</v>
      </c>
      <c r="S94" s="24">
        <v>1</v>
      </c>
      <c r="T94" s="24"/>
      <c r="U94" s="24"/>
      <c r="V94" s="24"/>
      <c r="W94" s="24"/>
      <c r="X94" s="24"/>
      <c r="Y94" s="24"/>
      <c r="Z94" s="24"/>
      <c r="AA94" s="24"/>
      <c r="AB94" s="20"/>
      <c r="AC94" s="20"/>
      <c r="AD94" s="20"/>
      <c r="AE94" s="20"/>
      <c r="AF94" s="20"/>
      <c r="AG94" s="20"/>
      <c r="AH94" s="16">
        <f t="shared" si="6"/>
        <v>1.2666666666666666</v>
      </c>
    </row>
    <row r="95" spans="2:34" ht="17.25" customHeight="1" x14ac:dyDescent="0.25">
      <c r="B95" s="33" t="s">
        <v>97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</row>
    <row r="96" spans="2:34" ht="15" customHeight="1" x14ac:dyDescent="0.25">
      <c r="B96" s="9">
        <v>1</v>
      </c>
      <c r="C96" s="8" t="s">
        <v>98</v>
      </c>
      <c r="D96" s="24">
        <v>1</v>
      </c>
      <c r="E96" s="24">
        <v>1</v>
      </c>
      <c r="F96" s="24">
        <v>1</v>
      </c>
      <c r="G96" s="24">
        <v>1</v>
      </c>
      <c r="H96" s="24">
        <v>1</v>
      </c>
      <c r="I96" s="24">
        <v>1</v>
      </c>
      <c r="J96" s="24">
        <v>1</v>
      </c>
      <c r="K96" s="24">
        <v>1</v>
      </c>
      <c r="L96" s="24">
        <v>1</v>
      </c>
      <c r="M96" s="24">
        <v>1</v>
      </c>
      <c r="N96" s="24">
        <v>1</v>
      </c>
      <c r="O96" s="24">
        <v>1</v>
      </c>
      <c r="P96" s="24">
        <v>1</v>
      </c>
      <c r="Q96" s="24">
        <v>1</v>
      </c>
      <c r="R96" s="24">
        <v>1</v>
      </c>
      <c r="S96" s="24">
        <v>1</v>
      </c>
      <c r="T96" s="24"/>
      <c r="U96" s="24"/>
      <c r="V96" s="24"/>
      <c r="W96" s="24"/>
      <c r="X96" s="24"/>
      <c r="Y96" s="24"/>
      <c r="Z96" s="24"/>
      <c r="AA96" s="24"/>
      <c r="AB96" s="20"/>
      <c r="AC96" s="20"/>
      <c r="AD96" s="20"/>
      <c r="AE96" s="20"/>
      <c r="AF96" s="20"/>
      <c r="AG96" s="20"/>
      <c r="AH96" s="16">
        <f t="shared" si="6"/>
        <v>1</v>
      </c>
    </row>
    <row r="97" spans="2:34" x14ac:dyDescent="0.25">
      <c r="B97" s="9">
        <v>2</v>
      </c>
      <c r="C97" s="8" t="s">
        <v>99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/>
      <c r="U97" s="24"/>
      <c r="V97" s="24"/>
      <c r="W97" s="24"/>
      <c r="X97" s="24"/>
      <c r="Y97" s="24"/>
      <c r="Z97" s="24"/>
      <c r="AA97" s="24"/>
      <c r="AB97" s="20"/>
      <c r="AC97" s="20"/>
      <c r="AD97" s="20"/>
      <c r="AE97" s="20"/>
      <c r="AF97" s="20"/>
      <c r="AG97" s="20"/>
      <c r="AH97" s="16" t="e">
        <f t="shared" si="6"/>
        <v>#DIV/0!</v>
      </c>
    </row>
    <row r="98" spans="2:34" ht="30" x14ac:dyDescent="0.25">
      <c r="B98" s="9">
        <v>3</v>
      </c>
      <c r="C98" s="8" t="s">
        <v>100</v>
      </c>
      <c r="D98" s="24">
        <v>1</v>
      </c>
      <c r="E98" s="24">
        <v>1</v>
      </c>
      <c r="F98" s="24">
        <v>0</v>
      </c>
      <c r="G98" s="24">
        <v>1</v>
      </c>
      <c r="H98" s="24">
        <v>1</v>
      </c>
      <c r="I98" s="24">
        <v>0</v>
      </c>
      <c r="J98" s="24">
        <v>1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1</v>
      </c>
      <c r="Q98" s="24">
        <v>1</v>
      </c>
      <c r="R98" s="24">
        <v>1</v>
      </c>
      <c r="S98" s="24">
        <v>1</v>
      </c>
      <c r="T98" s="24"/>
      <c r="U98" s="24"/>
      <c r="V98" s="24"/>
      <c r="W98" s="24"/>
      <c r="X98" s="24"/>
      <c r="Y98" s="24"/>
      <c r="Z98" s="24"/>
      <c r="AA98" s="24"/>
      <c r="AB98" s="20"/>
      <c r="AC98" s="20"/>
      <c r="AD98" s="20"/>
      <c r="AE98" s="20"/>
      <c r="AF98" s="20"/>
      <c r="AG98" s="20"/>
      <c r="AH98" s="16">
        <f t="shared" si="6"/>
        <v>1</v>
      </c>
    </row>
    <row r="99" spans="2:34" ht="15" customHeight="1" x14ac:dyDescent="0.25">
      <c r="B99" s="10">
        <v>4</v>
      </c>
      <c r="C99" s="7" t="s">
        <v>101</v>
      </c>
      <c r="D99" s="24">
        <v>2</v>
      </c>
      <c r="E99" s="24">
        <v>2</v>
      </c>
      <c r="F99" s="24">
        <v>1</v>
      </c>
      <c r="G99" s="24">
        <v>1</v>
      </c>
      <c r="H99" s="24">
        <v>1</v>
      </c>
      <c r="I99" s="24">
        <v>1</v>
      </c>
      <c r="J99" s="24">
        <v>2</v>
      </c>
      <c r="K99" s="24">
        <v>1</v>
      </c>
      <c r="L99" s="24">
        <v>1</v>
      </c>
      <c r="M99" s="24">
        <v>1</v>
      </c>
      <c r="N99" s="24">
        <v>2</v>
      </c>
      <c r="O99" s="24">
        <v>2</v>
      </c>
      <c r="P99" s="24">
        <v>2</v>
      </c>
      <c r="Q99" s="24">
        <v>1</v>
      </c>
      <c r="R99" s="24">
        <v>1</v>
      </c>
      <c r="S99" s="24">
        <v>1</v>
      </c>
      <c r="T99" s="24"/>
      <c r="U99" s="24"/>
      <c r="V99" s="24"/>
      <c r="W99" s="24"/>
      <c r="X99" s="24"/>
      <c r="Y99" s="24"/>
      <c r="Z99" s="24"/>
      <c r="AA99" s="24"/>
      <c r="AB99" s="20"/>
      <c r="AC99" s="20"/>
      <c r="AD99" s="20"/>
      <c r="AE99" s="20"/>
      <c r="AF99" s="20"/>
      <c r="AG99" s="20"/>
      <c r="AH99" s="16">
        <f t="shared" si="6"/>
        <v>1.375</v>
      </c>
    </row>
    <row r="100" spans="2:34" ht="38.25" customHeight="1" x14ac:dyDescent="0.25">
      <c r="B100" s="34" t="s">
        <v>112</v>
      </c>
      <c r="C100" s="35"/>
      <c r="D100" s="15">
        <f>AVERAGE(D96:D99,D87:D94)</f>
        <v>1.0833333333333333</v>
      </c>
      <c r="E100" s="15">
        <f t="shared" ref="E100:AG100" si="7">AVERAGE(E96:E99,E87:E94)</f>
        <v>0.83333333333333337</v>
      </c>
      <c r="F100" s="15">
        <f t="shared" si="7"/>
        <v>0.58333333333333337</v>
      </c>
      <c r="G100" s="15">
        <f t="shared" si="7"/>
        <v>0.75</v>
      </c>
      <c r="H100" s="15">
        <f t="shared" si="7"/>
        <v>0.75</v>
      </c>
      <c r="I100" s="15">
        <f t="shared" si="7"/>
        <v>0.25</v>
      </c>
      <c r="J100" s="15">
        <f t="shared" si="7"/>
        <v>0.83333333333333337</v>
      </c>
      <c r="K100" s="15">
        <f t="shared" si="7"/>
        <v>0.75</v>
      </c>
      <c r="L100" s="15">
        <f t="shared" si="7"/>
        <v>0.83333333333333337</v>
      </c>
      <c r="M100" s="15">
        <f t="shared" si="7"/>
        <v>0.58333333333333337</v>
      </c>
      <c r="N100" s="15">
        <f t="shared" si="7"/>
        <v>0.91666666666666663</v>
      </c>
      <c r="O100" s="15">
        <f t="shared" si="7"/>
        <v>1.1666666666666667</v>
      </c>
      <c r="P100" s="15">
        <f t="shared" si="7"/>
        <v>1.25</v>
      </c>
      <c r="Q100" s="15">
        <f t="shared" si="7"/>
        <v>0.72727272727272729</v>
      </c>
      <c r="R100" s="15">
        <f t="shared" si="7"/>
        <v>0.81818181818181823</v>
      </c>
      <c r="S100" s="15">
        <f t="shared" si="7"/>
        <v>0.72727272727272729</v>
      </c>
      <c r="T100" s="15" t="e">
        <f t="shared" si="7"/>
        <v>#DIV/0!</v>
      </c>
      <c r="U100" s="15" t="e">
        <f t="shared" si="7"/>
        <v>#DIV/0!</v>
      </c>
      <c r="V100" s="15" t="e">
        <f t="shared" si="7"/>
        <v>#DIV/0!</v>
      </c>
      <c r="W100" s="15" t="e">
        <f t="shared" si="7"/>
        <v>#DIV/0!</v>
      </c>
      <c r="X100" s="15" t="e">
        <f t="shared" si="7"/>
        <v>#DIV/0!</v>
      </c>
      <c r="Y100" s="15" t="e">
        <f t="shared" si="7"/>
        <v>#DIV/0!</v>
      </c>
      <c r="Z100" s="15" t="e">
        <f t="shared" si="7"/>
        <v>#DIV/0!</v>
      </c>
      <c r="AA100" s="15" t="e">
        <f t="shared" si="7"/>
        <v>#DIV/0!</v>
      </c>
      <c r="AB100" s="15" t="e">
        <f t="shared" si="7"/>
        <v>#DIV/0!</v>
      </c>
      <c r="AC100" s="15" t="e">
        <f t="shared" si="7"/>
        <v>#DIV/0!</v>
      </c>
      <c r="AD100" s="15" t="e">
        <f t="shared" si="7"/>
        <v>#DIV/0!</v>
      </c>
      <c r="AE100" s="15" t="e">
        <f t="shared" si="7"/>
        <v>#DIV/0!</v>
      </c>
      <c r="AF100" s="15" t="e">
        <f t="shared" si="7"/>
        <v>#DIV/0!</v>
      </c>
      <c r="AG100" s="15" t="e">
        <f t="shared" si="7"/>
        <v>#DIV/0!</v>
      </c>
      <c r="AH100" s="16">
        <f t="shared" si="6"/>
        <v>0.80350378787878773</v>
      </c>
    </row>
    <row r="101" spans="2:34" ht="39" customHeight="1" x14ac:dyDescent="0.25">
      <c r="B101" s="36" t="s">
        <v>113</v>
      </c>
      <c r="C101" s="36"/>
      <c r="D101" s="19">
        <f>AVERAGE(D100,D84,D69,D55,D26)</f>
        <v>1.3299773755656108</v>
      </c>
      <c r="E101" s="19">
        <f t="shared" ref="E101:AG101" si="8">AVERAGE(E100,E84,E69,E55,E26)</f>
        <v>1.0739441930618401</v>
      </c>
      <c r="F101" s="19">
        <f t="shared" si="8"/>
        <v>0.96836349924585219</v>
      </c>
      <c r="G101" s="19">
        <f t="shared" si="8"/>
        <v>1.2073529411764707</v>
      </c>
      <c r="H101" s="19">
        <f t="shared" si="8"/>
        <v>1.0713800904977375</v>
      </c>
      <c r="I101" s="19">
        <f t="shared" si="8"/>
        <v>0.41764705882352943</v>
      </c>
      <c r="J101" s="19">
        <f t="shared" si="8"/>
        <v>1.2573529411764706</v>
      </c>
      <c r="K101" s="19">
        <f t="shared" si="8"/>
        <v>0.82130467571644039</v>
      </c>
      <c r="L101" s="19">
        <f t="shared" si="8"/>
        <v>0.91964555052790353</v>
      </c>
      <c r="M101" s="19">
        <f t="shared" si="8"/>
        <v>0.9315610859728507</v>
      </c>
      <c r="N101" s="19">
        <f t="shared" si="8"/>
        <v>1.2541101055806938</v>
      </c>
      <c r="O101" s="19">
        <f t="shared" si="8"/>
        <v>1.2872549019607846</v>
      </c>
      <c r="P101" s="19">
        <f t="shared" si="8"/>
        <v>1.4759426847662143</v>
      </c>
      <c r="Q101" s="19">
        <f t="shared" si="8"/>
        <v>0.93218154394624975</v>
      </c>
      <c r="R101" s="19">
        <f t="shared" si="8"/>
        <v>0.84478266831208015</v>
      </c>
      <c r="S101" s="19">
        <f t="shared" si="8"/>
        <v>0.99586932675167961</v>
      </c>
      <c r="T101" s="19" t="e">
        <f t="shared" si="8"/>
        <v>#DIV/0!</v>
      </c>
      <c r="U101" s="19" t="e">
        <f t="shared" si="8"/>
        <v>#DIV/0!</v>
      </c>
      <c r="V101" s="19" t="e">
        <f t="shared" si="8"/>
        <v>#DIV/0!</v>
      </c>
      <c r="W101" s="19" t="e">
        <f t="shared" si="8"/>
        <v>#DIV/0!</v>
      </c>
      <c r="X101" s="19" t="e">
        <f t="shared" si="8"/>
        <v>#DIV/0!</v>
      </c>
      <c r="Y101" s="19" t="e">
        <f t="shared" si="8"/>
        <v>#DIV/0!</v>
      </c>
      <c r="Z101" s="19" t="e">
        <f t="shared" si="8"/>
        <v>#DIV/0!</v>
      </c>
      <c r="AA101" s="19" t="e">
        <f t="shared" si="8"/>
        <v>#DIV/0!</v>
      </c>
      <c r="AB101" s="19" t="e">
        <f t="shared" si="8"/>
        <v>#DIV/0!</v>
      </c>
      <c r="AC101" s="19" t="e">
        <f t="shared" si="8"/>
        <v>#DIV/0!</v>
      </c>
      <c r="AD101" s="19" t="e">
        <f t="shared" si="8"/>
        <v>#DIV/0!</v>
      </c>
      <c r="AE101" s="19" t="e">
        <f t="shared" si="8"/>
        <v>#DIV/0!</v>
      </c>
      <c r="AF101" s="19" t="e">
        <f t="shared" si="8"/>
        <v>#DIV/0!</v>
      </c>
      <c r="AG101" s="19" t="e">
        <f t="shared" si="8"/>
        <v>#DIV/0!</v>
      </c>
      <c r="AH101" s="16">
        <f t="shared" si="6"/>
        <v>1.0492919151926503</v>
      </c>
    </row>
    <row r="103" spans="2:34" x14ac:dyDescent="0.25">
      <c r="C103" t="s">
        <v>102</v>
      </c>
    </row>
    <row r="104" spans="2:34" x14ac:dyDescent="0.25">
      <c r="C104" t="s">
        <v>103</v>
      </c>
    </row>
    <row r="105" spans="2:34" x14ac:dyDescent="0.25">
      <c r="C105" t="s">
        <v>104</v>
      </c>
    </row>
    <row r="106" spans="2:34" x14ac:dyDescent="0.25">
      <c r="C106" t="s">
        <v>105</v>
      </c>
    </row>
    <row r="111" spans="2:34" ht="51" customHeight="1" x14ac:dyDescent="0.25"/>
    <row r="112" spans="2:34" ht="46.5" customHeight="1" x14ac:dyDescent="0.25"/>
    <row r="113" ht="63" customHeight="1" x14ac:dyDescent="0.25"/>
    <row r="115" ht="29.25" customHeight="1" x14ac:dyDescent="0.25"/>
    <row r="116" ht="32.25" customHeight="1" x14ac:dyDescent="0.25"/>
    <row r="118" ht="33.75" customHeight="1" x14ac:dyDescent="0.25"/>
    <row r="138" ht="42" customHeight="1" x14ac:dyDescent="0.25"/>
    <row r="139" ht="52.5" customHeight="1" x14ac:dyDescent="0.25"/>
  </sheetData>
  <sheetProtection password="CE28" sheet="1" objects="1" scenarios="1"/>
  <mergeCells count="22">
    <mergeCell ref="B95:AH95"/>
    <mergeCell ref="B100:C100"/>
    <mergeCell ref="B101:C101"/>
    <mergeCell ref="B18:AH18"/>
    <mergeCell ref="B27:AH27"/>
    <mergeCell ref="B28:AH28"/>
    <mergeCell ref="B36:AH36"/>
    <mergeCell ref="B44:AH44"/>
    <mergeCell ref="B56:AH56"/>
    <mergeCell ref="B70:AH70"/>
    <mergeCell ref="B85:AH85"/>
    <mergeCell ref="B86:AH86"/>
    <mergeCell ref="B26:C26"/>
    <mergeCell ref="B55:C55"/>
    <mergeCell ref="B69:C69"/>
    <mergeCell ref="B84:C84"/>
    <mergeCell ref="B7:AH7"/>
    <mergeCell ref="C3:P3"/>
    <mergeCell ref="B4:B5"/>
    <mergeCell ref="C4:C5"/>
    <mergeCell ref="D4:AG4"/>
    <mergeCell ref="B6:AH6"/>
  </mergeCells>
  <phoneticPr fontId="0" type="noConversion"/>
  <pageMargins left="0.25" right="0.25" top="0.75" bottom="0.75" header="0.3" footer="0.3"/>
  <pageSetup paperSize="9" scale="5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2025-01-10T09:24:56Z</dcterms:modified>
</cp:coreProperties>
</file>