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8_{D8776735-E166-4E0E-885A-EE66270ADB88}" xr6:coauthVersionLast="45" xr6:coauthVersionMax="45" xr10:uidLastSave="{00000000-0000-0000-0000-000000000000}"/>
  <workbookProtection lockStructure="1"/>
  <bookViews>
    <workbookView xWindow="-120" yWindow="-120" windowWidth="29040" windowHeight="15840" tabRatio="987" activeTab="12" xr2:uid="{00000000-000D-0000-FFFF-FFFF00000000}"/>
  </bookViews>
  <sheets>
    <sheet name="aout" sheetId="1" r:id="rId1"/>
    <sheet name="sept" sheetId="2" r:id="rId2"/>
    <sheet name="oct" sheetId="3" r:id="rId3"/>
    <sheet name="nov" sheetId="4" r:id="rId4"/>
    <sheet name="déc" sheetId="5" r:id="rId5"/>
    <sheet name="janv" sheetId="6" r:id="rId6"/>
    <sheet name="fev" sheetId="7" r:id="rId7"/>
    <sheet name="mars" sheetId="8" r:id="rId8"/>
    <sheet name="avril" sheetId="9" r:id="rId9"/>
    <sheet name="mai" sheetId="10" r:id="rId10"/>
    <sheet name="juin" sheetId="11" r:id="rId11"/>
    <sheet name="juil" sheetId="12" r:id="rId12"/>
    <sheet name="récap annuel" sheetId="13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" i="13" l="1"/>
  <c r="C29" i="13"/>
  <c r="C28" i="13"/>
  <c r="C27" i="13"/>
  <c r="C26" i="13"/>
  <c r="C25" i="13"/>
  <c r="C24" i="13"/>
  <c r="C23" i="13"/>
  <c r="C22" i="13"/>
  <c r="C21" i="13"/>
  <c r="C20" i="13"/>
  <c r="C42" i="12"/>
  <c r="F47" i="12"/>
  <c r="C38" i="12"/>
  <c r="I35" i="12"/>
  <c r="H35" i="12"/>
  <c r="G35" i="12"/>
  <c r="F35" i="12"/>
  <c r="E35" i="12"/>
  <c r="D35" i="12"/>
  <c r="C35" i="12"/>
  <c r="B35" i="12"/>
  <c r="I29" i="12"/>
  <c r="H29" i="12"/>
  <c r="G29" i="12"/>
  <c r="F29" i="12"/>
  <c r="E29" i="12"/>
  <c r="D29" i="12"/>
  <c r="C29" i="12"/>
  <c r="B29" i="12"/>
  <c r="I23" i="12"/>
  <c r="H23" i="12"/>
  <c r="G23" i="12"/>
  <c r="F23" i="12"/>
  <c r="E23" i="12"/>
  <c r="D23" i="12"/>
  <c r="C23" i="12"/>
  <c r="B23" i="12"/>
  <c r="B15" i="12"/>
  <c r="C15" i="13" s="1"/>
  <c r="C42" i="11"/>
  <c r="F47" i="11"/>
  <c r="C38" i="11"/>
  <c r="I35" i="11"/>
  <c r="H35" i="11"/>
  <c r="G35" i="11"/>
  <c r="F35" i="11"/>
  <c r="E35" i="11"/>
  <c r="D35" i="11"/>
  <c r="C35" i="11"/>
  <c r="B35" i="11"/>
  <c r="I29" i="11"/>
  <c r="H29" i="11"/>
  <c r="G29" i="11"/>
  <c r="F29" i="11"/>
  <c r="E29" i="11"/>
  <c r="D29" i="11"/>
  <c r="C29" i="11"/>
  <c r="B29" i="11"/>
  <c r="I23" i="11"/>
  <c r="H23" i="11"/>
  <c r="G23" i="11"/>
  <c r="F23" i="11"/>
  <c r="E23" i="11"/>
  <c r="D23" i="11"/>
  <c r="C23" i="11"/>
  <c r="B23" i="11"/>
  <c r="B15" i="11"/>
  <c r="E42" i="11" s="1"/>
  <c r="F29" i="13" s="1"/>
  <c r="C42" i="10"/>
  <c r="F47" i="10"/>
  <c r="C38" i="10"/>
  <c r="I35" i="10"/>
  <c r="H35" i="10"/>
  <c r="G35" i="10"/>
  <c r="F35" i="10"/>
  <c r="E35" i="10"/>
  <c r="D35" i="10"/>
  <c r="C35" i="10"/>
  <c r="B35" i="10"/>
  <c r="I29" i="10"/>
  <c r="H29" i="10"/>
  <c r="G29" i="10"/>
  <c r="F29" i="10"/>
  <c r="E29" i="10"/>
  <c r="D29" i="10"/>
  <c r="C29" i="10"/>
  <c r="B29" i="10"/>
  <c r="I23" i="10"/>
  <c r="H23" i="10"/>
  <c r="G23" i="10"/>
  <c r="F23" i="10"/>
  <c r="E23" i="10"/>
  <c r="D23" i="10"/>
  <c r="C23" i="10"/>
  <c r="B23" i="10"/>
  <c r="B15" i="10"/>
  <c r="C40" i="10" s="1"/>
  <c r="C42" i="9"/>
  <c r="F47" i="9"/>
  <c r="C38" i="9"/>
  <c r="I35" i="9"/>
  <c r="H35" i="9"/>
  <c r="G35" i="9"/>
  <c r="F35" i="9"/>
  <c r="E35" i="9"/>
  <c r="D35" i="9"/>
  <c r="C35" i="9"/>
  <c r="B35" i="9"/>
  <c r="I29" i="9"/>
  <c r="H29" i="9"/>
  <c r="G29" i="9"/>
  <c r="F29" i="9"/>
  <c r="E29" i="9"/>
  <c r="D29" i="9"/>
  <c r="C29" i="9"/>
  <c r="B29" i="9"/>
  <c r="I23" i="9"/>
  <c r="H23" i="9"/>
  <c r="G23" i="9"/>
  <c r="F23" i="9"/>
  <c r="E23" i="9"/>
  <c r="D23" i="9"/>
  <c r="C23" i="9"/>
  <c r="B23" i="9"/>
  <c r="B15" i="9"/>
  <c r="C40" i="9" s="1"/>
  <c r="C42" i="8"/>
  <c r="F47" i="8"/>
  <c r="C38" i="8"/>
  <c r="I35" i="8"/>
  <c r="H35" i="8"/>
  <c r="G35" i="8"/>
  <c r="F35" i="8"/>
  <c r="E35" i="8"/>
  <c r="D35" i="8"/>
  <c r="C35" i="8"/>
  <c r="B35" i="8"/>
  <c r="I29" i="8"/>
  <c r="H29" i="8"/>
  <c r="G29" i="8"/>
  <c r="F29" i="8"/>
  <c r="E29" i="8"/>
  <c r="D29" i="8"/>
  <c r="C29" i="8"/>
  <c r="B29" i="8"/>
  <c r="I23" i="8"/>
  <c r="H23" i="8"/>
  <c r="G23" i="8"/>
  <c r="F23" i="8"/>
  <c r="E23" i="8"/>
  <c r="D23" i="8"/>
  <c r="C23" i="8"/>
  <c r="B23" i="8"/>
  <c r="B15" i="8"/>
  <c r="C40" i="8" s="1"/>
  <c r="C42" i="7"/>
  <c r="F47" i="7"/>
  <c r="C38" i="7"/>
  <c r="I35" i="7"/>
  <c r="H35" i="7"/>
  <c r="G35" i="7"/>
  <c r="F35" i="7"/>
  <c r="E35" i="7"/>
  <c r="D35" i="7"/>
  <c r="C35" i="7"/>
  <c r="B35" i="7"/>
  <c r="I29" i="7"/>
  <c r="H29" i="7"/>
  <c r="G29" i="7"/>
  <c r="F29" i="7"/>
  <c r="E29" i="7"/>
  <c r="D29" i="7"/>
  <c r="C29" i="7"/>
  <c r="B29" i="7"/>
  <c r="I23" i="7"/>
  <c r="H23" i="7"/>
  <c r="G23" i="7"/>
  <c r="F23" i="7"/>
  <c r="E23" i="7"/>
  <c r="D23" i="7"/>
  <c r="C23" i="7"/>
  <c r="B23" i="7"/>
  <c r="B15" i="7"/>
  <c r="E42" i="7" s="1"/>
  <c r="F25" i="13" s="1"/>
  <c r="C42" i="6"/>
  <c r="F47" i="6"/>
  <c r="C38" i="6"/>
  <c r="I35" i="6"/>
  <c r="H35" i="6"/>
  <c r="G35" i="6"/>
  <c r="F35" i="6"/>
  <c r="E35" i="6"/>
  <c r="D35" i="6"/>
  <c r="C35" i="6"/>
  <c r="B35" i="6"/>
  <c r="I29" i="6"/>
  <c r="H29" i="6"/>
  <c r="G29" i="6"/>
  <c r="F29" i="6"/>
  <c r="E29" i="6"/>
  <c r="D29" i="6"/>
  <c r="C29" i="6"/>
  <c r="B29" i="6"/>
  <c r="I23" i="6"/>
  <c r="H23" i="6"/>
  <c r="G23" i="6"/>
  <c r="F23" i="6"/>
  <c r="E23" i="6"/>
  <c r="D23" i="6"/>
  <c r="C23" i="6"/>
  <c r="B23" i="6"/>
  <c r="B15" i="6"/>
  <c r="C40" i="6" s="1"/>
  <c r="C42" i="5"/>
  <c r="F47" i="5"/>
  <c r="C38" i="5"/>
  <c r="I35" i="5"/>
  <c r="H35" i="5"/>
  <c r="G35" i="5"/>
  <c r="F35" i="5"/>
  <c r="E35" i="5"/>
  <c r="D35" i="5"/>
  <c r="C35" i="5"/>
  <c r="B35" i="5"/>
  <c r="I29" i="5"/>
  <c r="H29" i="5"/>
  <c r="G29" i="5"/>
  <c r="F29" i="5"/>
  <c r="E29" i="5"/>
  <c r="D29" i="5"/>
  <c r="C29" i="5"/>
  <c r="B29" i="5"/>
  <c r="I23" i="5"/>
  <c r="H23" i="5"/>
  <c r="G23" i="5"/>
  <c r="F23" i="5"/>
  <c r="E23" i="5"/>
  <c r="D23" i="5"/>
  <c r="C23" i="5"/>
  <c r="B23" i="5"/>
  <c r="B15" i="5"/>
  <c r="C40" i="5" s="1"/>
  <c r="C42" i="4"/>
  <c r="F47" i="4"/>
  <c r="C38" i="4"/>
  <c r="I35" i="4"/>
  <c r="H35" i="4"/>
  <c r="G35" i="4"/>
  <c r="F35" i="4"/>
  <c r="E35" i="4"/>
  <c r="D35" i="4"/>
  <c r="C35" i="4"/>
  <c r="B35" i="4"/>
  <c r="I29" i="4"/>
  <c r="H29" i="4"/>
  <c r="G29" i="4"/>
  <c r="F29" i="4"/>
  <c r="E29" i="4"/>
  <c r="D29" i="4"/>
  <c r="C29" i="4"/>
  <c r="B29" i="4"/>
  <c r="I23" i="4"/>
  <c r="H23" i="4"/>
  <c r="G23" i="4"/>
  <c r="F23" i="4"/>
  <c r="E23" i="4"/>
  <c r="D23" i="4"/>
  <c r="C23" i="4"/>
  <c r="B23" i="4"/>
  <c r="B15" i="4"/>
  <c r="E42" i="4" s="1"/>
  <c r="F22" i="13" s="1"/>
  <c r="C42" i="3"/>
  <c r="F47" i="3"/>
  <c r="C38" i="3"/>
  <c r="I35" i="3"/>
  <c r="H35" i="3"/>
  <c r="G35" i="3"/>
  <c r="F35" i="3"/>
  <c r="E35" i="3"/>
  <c r="D35" i="3"/>
  <c r="C35" i="3"/>
  <c r="B35" i="3"/>
  <c r="I29" i="3"/>
  <c r="H29" i="3"/>
  <c r="G29" i="3"/>
  <c r="F29" i="3"/>
  <c r="E29" i="3"/>
  <c r="D29" i="3"/>
  <c r="C29" i="3"/>
  <c r="B29" i="3"/>
  <c r="I23" i="3"/>
  <c r="H23" i="3"/>
  <c r="G23" i="3"/>
  <c r="F23" i="3"/>
  <c r="E23" i="3"/>
  <c r="D23" i="3"/>
  <c r="C23" i="3"/>
  <c r="B23" i="3"/>
  <c r="B15" i="3"/>
  <c r="E42" i="3" s="1"/>
  <c r="F21" i="13" s="1"/>
  <c r="C42" i="2"/>
  <c r="F47" i="2"/>
  <c r="C38" i="2"/>
  <c r="I35" i="2"/>
  <c r="H35" i="2"/>
  <c r="G35" i="2"/>
  <c r="F35" i="2"/>
  <c r="E35" i="2"/>
  <c r="D35" i="2"/>
  <c r="C35" i="2"/>
  <c r="B35" i="2"/>
  <c r="I29" i="2"/>
  <c r="H29" i="2"/>
  <c r="G29" i="2"/>
  <c r="F29" i="2"/>
  <c r="E29" i="2"/>
  <c r="D29" i="2"/>
  <c r="C29" i="2"/>
  <c r="B29" i="2"/>
  <c r="I23" i="2"/>
  <c r="H23" i="2"/>
  <c r="G23" i="2"/>
  <c r="F23" i="2"/>
  <c r="E23" i="2"/>
  <c r="D23" i="2"/>
  <c r="C23" i="2"/>
  <c r="B23" i="2"/>
  <c r="B15" i="2"/>
  <c r="C40" i="2" s="1"/>
  <c r="C42" i="1"/>
  <c r="C40" i="4" l="1"/>
  <c r="E42" i="5"/>
  <c r="F23" i="13" s="1"/>
  <c r="C40" i="12"/>
  <c r="E42" i="2"/>
  <c r="F20" i="13" s="1"/>
  <c r="E42" i="6"/>
  <c r="F24" i="13" s="1"/>
  <c r="E42" i="10"/>
  <c r="F28" i="13" s="1"/>
  <c r="C40" i="3"/>
  <c r="C40" i="7"/>
  <c r="E42" i="8"/>
  <c r="F26" i="13" s="1"/>
  <c r="E42" i="9"/>
  <c r="F27" i="13" s="1"/>
  <c r="C40" i="11"/>
  <c r="E42" i="12"/>
  <c r="F30" i="13" s="1"/>
  <c r="F47" i="1"/>
  <c r="B15" i="1"/>
  <c r="C38" i="1"/>
  <c r="C33" i="13" s="1"/>
  <c r="I35" i="1"/>
  <c r="H35" i="1"/>
  <c r="I29" i="1"/>
  <c r="H29" i="1"/>
  <c r="I23" i="1"/>
  <c r="H23" i="1"/>
  <c r="C19" i="13" l="1"/>
  <c r="G35" i="1"/>
  <c r="F35" i="1"/>
  <c r="E35" i="1"/>
  <c r="D35" i="1"/>
  <c r="C35" i="1"/>
  <c r="B35" i="1"/>
  <c r="G29" i="1"/>
  <c r="F29" i="1"/>
  <c r="E29" i="1"/>
  <c r="D29" i="1"/>
  <c r="C29" i="1"/>
  <c r="B29" i="1"/>
  <c r="G23" i="1"/>
  <c r="F23" i="1"/>
  <c r="E23" i="1"/>
  <c r="D23" i="1"/>
  <c r="C23" i="1"/>
  <c r="B23" i="1"/>
  <c r="E42" i="1"/>
  <c r="F19" i="13" s="1"/>
  <c r="C31" i="13" l="1"/>
  <c r="C40" i="1"/>
  <c r="C35" i="13" l="1"/>
  <c r="F31" i="13" s="1"/>
</calcChain>
</file>

<file path=xl/sharedStrings.xml><?xml version="1.0" encoding="utf-8"?>
<sst xmlns="http://schemas.openxmlformats.org/spreadsheetml/2006/main" count="423" uniqueCount="51">
  <si>
    <t>ABSENTEISME SCOLAIRE</t>
  </si>
  <si>
    <t>(à renseigner et à adresser à l'IEN le 5 de chaque mois)</t>
  </si>
  <si>
    <t>Ecole :</t>
  </si>
  <si>
    <t>N° RNE :</t>
  </si>
  <si>
    <t>Circonscription de :</t>
  </si>
  <si>
    <t>Rémire Montjoly Matoury</t>
  </si>
  <si>
    <t>Type :</t>
  </si>
  <si>
    <t>Effectif élèves :</t>
  </si>
  <si>
    <t>Mois de :</t>
  </si>
  <si>
    <t>Nbre de 1/2 journées de classe :</t>
  </si>
  <si>
    <t>Classes</t>
  </si>
  <si>
    <t>Nbre d'élèves</t>
  </si>
  <si>
    <t>nbre de 1/2 j d'absence</t>
  </si>
  <si>
    <t>% présence</t>
  </si>
  <si>
    <t>Total 1/2 journées d'absence :</t>
  </si>
  <si>
    <t>Total présences maximales :</t>
  </si>
  <si>
    <t>Taux d'absentéisme du mois de :</t>
  </si>
  <si>
    <t>=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</si>
  <si>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</si>
  <si>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</si>
  <si>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</si>
  <si>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</si>
  <si>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</si>
  <si>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</si>
  <si>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</si>
  <si>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</si>
  <si>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</si>
  <si>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</si>
  <si>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</si>
  <si>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MOIS</t>
  </si>
  <si>
    <t>NOMBRE DE 1/2 JOURNEES D'OUVERTURE D'ECOLE</t>
  </si>
  <si>
    <t>TAUX D'ABSENTEISME</t>
  </si>
  <si>
    <t>AOUT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</si>
  <si>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</si>
  <si>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</si>
  <si>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</si>
  <si>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</si>
  <si>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</si>
  <si>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</si>
  <si>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</si>
  <si>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</si>
  <si>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</si>
  <si>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</si>
  <si>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</si>
  <si>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TOTAL</t>
  </si>
  <si>
    <t>absence préoccupante</t>
  </si>
  <si>
    <t>Absence préoccupante: indiquer le nombre d'élèves ayant au moins 4 demi-journées d'absence non justifiées</t>
  </si>
  <si>
    <t>Total d'élèves ayant au moins 4 demi-journées d'absence non justifiées</t>
  </si>
  <si>
    <t>Août</t>
  </si>
  <si>
    <t xml:space="preserve">Année scolaire : </t>
  </si>
  <si>
    <t>Année scolaire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</si>
</sst>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sz val="10"/>
      <color rgb="FF0000FF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0"/>
      <color rgb="FFC00000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2" fillId="3" borderId="1" xfId="0" applyFon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0" fontId="4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0" fillId="5" borderId="1" xfId="0" applyFill="1" applyBorder="1"/>
    <xf numFmtId="0" fontId="9" fillId="0" borderId="0" xfId="0" applyFont="1"/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37</xdr:row>
      <xdr:rowOff>104775</xdr:rowOff>
    </xdr:from>
    <xdr:to>
      <xdr:col>6</xdr:col>
      <xdr:colOff>600075</xdr:colOff>
      <xdr:row>43</xdr:row>
      <xdr:rowOff>114300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0309D73-D0DE-4341-A125-AE4B113C3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5610225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A617392-F7AE-40FD-BA44-1D1F94087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36</xdr:row>
      <xdr:rowOff>47625</xdr:rowOff>
    </xdr:from>
    <xdr:to>
      <xdr:col>7</xdr:col>
      <xdr:colOff>0</xdr:colOff>
      <xdr:row>43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AE55BF8-3E05-417C-8DF0-D158FE11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5876925"/>
          <a:ext cx="981075" cy="11525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8008F56-C9AB-47BF-86DF-708B7F347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36</xdr:row>
      <xdr:rowOff>57150</xdr:rowOff>
    </xdr:from>
    <xdr:to>
      <xdr:col>7</xdr:col>
      <xdr:colOff>28575</xdr:colOff>
      <xdr:row>43</xdr:row>
      <xdr:rowOff>76200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776F4FB-93AE-490D-AD80-979FBBA52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5886450"/>
          <a:ext cx="981075" cy="11715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173B5B4-425C-480A-8364-3C0DA0FEF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512553</xdr:colOff>
      <xdr:row>36</xdr:row>
      <xdr:rowOff>86803</xdr:rowOff>
    </xdr:from>
    <xdr:to>
      <xdr:col>7</xdr:col>
      <xdr:colOff>87882</xdr:colOff>
      <xdr:row>43</xdr:row>
      <xdr:rowOff>124903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937E643-897F-4F30-AC6D-F09AA7A2D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860" y="5909633"/>
          <a:ext cx="977121" cy="1188289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5E0A825-2F7A-4AEB-B786-07D5F71A4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9</xdr:row>
      <xdr:rowOff>76199</xdr:rowOff>
    </xdr:from>
    <xdr:to>
      <xdr:col>7</xdr:col>
      <xdr:colOff>676275</xdr:colOff>
      <xdr:row>16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1800C8-4FCD-4DC4-8FC7-38DED4A49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4" y="1533524"/>
          <a:ext cx="1143001" cy="1143001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9</xdr:row>
      <xdr:rowOff>133350</xdr:rowOff>
    </xdr:from>
    <xdr:to>
      <xdr:col>6</xdr:col>
      <xdr:colOff>78987</xdr:colOff>
      <xdr:row>15</xdr:row>
      <xdr:rowOff>137245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C4FA97-7003-4913-9E88-2647182D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225" y="1590675"/>
          <a:ext cx="1383912" cy="975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37</xdr:row>
      <xdr:rowOff>104775</xdr:rowOff>
    </xdr:from>
    <xdr:to>
      <xdr:col>6</xdr:col>
      <xdr:colOff>600075</xdr:colOff>
      <xdr:row>43</xdr:row>
      <xdr:rowOff>114300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F5E2291-F50B-45ED-B233-E22E67935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6096000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5CDDF04-3383-4A8C-99A0-2DD61393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37</xdr:row>
      <xdr:rowOff>104775</xdr:rowOff>
    </xdr:from>
    <xdr:to>
      <xdr:col>6</xdr:col>
      <xdr:colOff>600075</xdr:colOff>
      <xdr:row>43</xdr:row>
      <xdr:rowOff>133350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9750CCD-40B6-4102-BA0F-67D700D7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6096000"/>
          <a:ext cx="98107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EDD0ED4-34EA-4C85-B867-207983C21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37</xdr:row>
      <xdr:rowOff>104775</xdr:rowOff>
    </xdr:from>
    <xdr:to>
      <xdr:col>6</xdr:col>
      <xdr:colOff>600075</xdr:colOff>
      <xdr:row>43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5A4A7DE-54BE-40B9-9E44-A12842DB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6096000"/>
          <a:ext cx="98107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C4C444C-1122-4D1F-A80D-71CEA2E7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37</xdr:row>
      <xdr:rowOff>9525</xdr:rowOff>
    </xdr:from>
    <xdr:to>
      <xdr:col>6</xdr:col>
      <xdr:colOff>600075</xdr:colOff>
      <xdr:row>43</xdr:row>
      <xdr:rowOff>76200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94BBADF-F713-48E3-9CC0-072AA2D9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6000750"/>
          <a:ext cx="9810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FEBF823-4992-4ED7-9996-56E85A6EF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36</xdr:row>
      <xdr:rowOff>66675</xdr:rowOff>
    </xdr:from>
    <xdr:to>
      <xdr:col>6</xdr:col>
      <xdr:colOff>600075</xdr:colOff>
      <xdr:row>42</xdr:row>
      <xdr:rowOff>152400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50EF75B-D00D-4D5F-8A69-052343A8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5895975"/>
          <a:ext cx="981075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819037D-03BA-45A1-89EC-AEB1B9C8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36</xdr:row>
      <xdr:rowOff>66675</xdr:rowOff>
    </xdr:from>
    <xdr:to>
      <xdr:col>6</xdr:col>
      <xdr:colOff>628650</xdr:colOff>
      <xdr:row>43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A25DD2-8AFD-44EA-9E6A-DDE186DD2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5895975"/>
          <a:ext cx="98107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43AB5DB-1505-477B-911A-A1453DE8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36</xdr:row>
      <xdr:rowOff>123825</xdr:rowOff>
    </xdr:from>
    <xdr:to>
      <xdr:col>6</xdr:col>
      <xdr:colOff>676275</xdr:colOff>
      <xdr:row>43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A81A0A9-C12B-4B37-AA07-1DC0E8450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5953125"/>
          <a:ext cx="98107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149EB41-D72C-46A4-9CD3-B60D3895A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36</xdr:row>
      <xdr:rowOff>104775</xdr:rowOff>
    </xdr:from>
    <xdr:to>
      <xdr:col>6</xdr:col>
      <xdr:colOff>695325</xdr:colOff>
      <xdr:row>43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3F9D3E-DA67-403C-91AE-E01D67FB5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5934075"/>
          <a:ext cx="981075" cy="113347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9</xdr:row>
      <xdr:rowOff>94640</xdr:rowOff>
    </xdr:from>
    <xdr:to>
      <xdr:col>7</xdr:col>
      <xdr:colOff>314326</xdr:colOff>
      <xdr:row>15</xdr:row>
      <xdr:rowOff>100668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191A95E-920E-4D42-AAC3-33FF20499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51965"/>
          <a:ext cx="1381126" cy="977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opLeftCell="A7" zoomScaleNormal="100" workbookViewId="0">
      <selection activeCell="M12" sqref="M12"/>
    </sheetView>
  </sheetViews>
  <sheetFormatPr baseColWidth="10" defaultColWidth="9.140625" defaultRowHeight="12.75" x14ac:dyDescent="0.2"/>
  <cols>
    <col min="1" max="1" width="16.5703125"/>
    <col min="2" max="2" width="11.7109375" customWidth="1"/>
    <col min="3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14" t="s">
        <v>48</v>
      </c>
      <c r="C17" s="5"/>
      <c r="D17" t="s">
        <v>9</v>
      </c>
      <c r="G17" s="4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4"/>
      <c r="C21" s="4"/>
      <c r="D21" s="4"/>
      <c r="E21" s="4"/>
      <c r="F21" s="4"/>
      <c r="G21" s="4"/>
      <c r="H21" s="29"/>
      <c r="I21" s="29"/>
    </row>
    <row r="22" spans="1:9" x14ac:dyDescent="0.2">
      <c r="A22" s="9" t="s">
        <v>12</v>
      </c>
      <c r="B22" s="4"/>
      <c r="C22" s="4"/>
      <c r="D22" s="4"/>
      <c r="E22" s="4"/>
      <c r="F22" s="4"/>
      <c r="G22" s="4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ht="12.75" customHeight="1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ht="12.75" customHeight="1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4"/>
      <c r="C27" s="4"/>
      <c r="D27" s="4"/>
      <c r="E27" s="4"/>
      <c r="F27" s="4"/>
      <c r="G27" s="4"/>
      <c r="H27" s="29"/>
      <c r="I27" s="29"/>
    </row>
    <row r="28" spans="1:9" x14ac:dyDescent="0.2">
      <c r="A28" s="9" t="s">
        <v>12</v>
      </c>
      <c r="B28" s="4"/>
      <c r="C28" s="4"/>
      <c r="D28" s="4"/>
      <c r="E28" s="4"/>
      <c r="F28" s="4"/>
      <c r="G28" s="4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4"/>
      <c r="C33" s="4"/>
      <c r="D33" s="4"/>
      <c r="E33" s="4"/>
      <c r="F33" s="4"/>
      <c r="G33" s="4"/>
      <c r="H33" s="29"/>
      <c r="I33" s="29"/>
    </row>
    <row r="34" spans="1:9" x14ac:dyDescent="0.2">
      <c r="A34" s="9" t="s">
        <v>12</v>
      </c>
      <c r="B34" s="4"/>
      <c r="C34" s="4"/>
      <c r="D34" s="4"/>
      <c r="E34" s="4"/>
      <c r="F34" s="4"/>
      <c r="G34" s="4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2" spans="1:9" x14ac:dyDescent="0.2">
      <c r="A42" t="s">
        <v>16</v>
      </c>
      <c r="C42" s="30" t="str">
        <f>aout!$B$17</f>
        <v>Août</v>
      </c>
      <c r="D42" s="10" t="s">
        <v>17</v>
      </c>
      <c r="E42" s="16" t="e">
        <f>C38/(G17*B15)</f>
        <v>#DIV/0!</v>
      </c>
    </row>
    <row r="45" spans="1:9" ht="12.75" customHeight="1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00000000-0002-0000-0000-000000000000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00000000-0002-0000-0000-000001000000}">
      <formula1>"Maternelle,Elémentaire,GS,Primaire,"</formula1>
    </dataValidation>
    <dataValidation type="list" allowBlank="1" showInputMessage="1" showErrorMessage="1" promptTitle="Relevé mensuel." prompt="Choisir le mois." sqref="B17" xr:uid="{00000000-0002-0000-0000-000002000000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00000000-0002-0000-0000-000003000000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0CE0C2CE-6253-4D6D-A723-CA82F2BCBCB9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9"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26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mai!$B$17</f>
        <v>Mai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6073A366-B0EA-4DBE-9951-4F3D88368FC2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3AAF1499-EA98-436F-96AA-B0083F88D103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B93966B3-A02D-4250-8ECD-30C40D11F7D4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BC5141AC-24A4-4411-B16A-20BBBDA77F5D}">
      <formula1>"Maternelle,Elémentaire,GS,Primaire,"</formula1>
    </dataValidation>
    <dataValidation type="list" allowBlank="1" showInputMessage="1" showErrorMessage="1" promptTitle="Identification." prompt="Choisir une école." sqref="B9:C9" xr:uid="{3C96C3B0-9074-4CF8-B645-729688B71985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50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27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juin!$B$17</f>
        <v>Juin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6E9E319B-C859-4112-BE34-0F843CCFA672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A4204D36-0A2F-4DA3-8689-6C29F869E9CB}">
      <formula1>"Maternelle,Elémentaire,GS,Primaire,"</formula1>
    </dataValidation>
    <dataValidation type="list" allowBlank="1" showInputMessage="1" showErrorMessage="1" promptTitle="Relevé mensuel." prompt="Choisir le mois." sqref="B17" xr:uid="{9C9CE90D-97D3-45F3-9E92-4A4B742A51C0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5C932661-0AA1-4CA4-A1E2-E4CA1AB3B4ED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C9F38FCC-2B8C-4777-91E9-3AD63B833109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7"/>
  <sheetViews>
    <sheetView zoomScale="106" zoomScaleNormal="106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2" width="12.28515625" customWidth="1"/>
    <col min="3" max="4" width="10.5703125"/>
    <col min="5" max="5" width="13.85546875" customWidth="1"/>
    <col min="6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28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juil!$B$17</f>
        <v>Juillet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6CE9839B-8B4B-475D-94D3-8C055AA710F7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98E15246-1C7F-45DD-B862-6124BB20BF44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4197487E-1117-4B44-92D6-9C3F6EE6CBC4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3EE9BE0F-616E-4700-AFE4-CCAF09665DDC}">
      <formula1>"Maternelle,Elémentaire,GS,Primaire,"</formula1>
    </dataValidation>
    <dataValidation type="list" allowBlank="1" showInputMessage="1" showErrorMessage="1" promptTitle="Identification." prompt="Choisir une école." sqref="B9:C9" xr:uid="{571F1B30-C812-4408-850D-11AF4DBDBA8B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5"/>
  <sheetViews>
    <sheetView tabSelected="1" zoomScaleNormal="100" workbookViewId="0">
      <selection activeCell="N16" sqref="N16"/>
    </sheetView>
  </sheetViews>
  <sheetFormatPr baseColWidth="10" defaultColWidth="9.140625" defaultRowHeight="12.75" x14ac:dyDescent="0.2"/>
  <cols>
    <col min="1" max="1" width="10.5703125"/>
    <col min="2" max="2" width="16.5703125"/>
    <col min="3" max="1025" width="10.5703125"/>
  </cols>
  <sheetData>
    <row r="1" spans="1:10" x14ac:dyDescent="0.2">
      <c r="A1" s="31" t="s">
        <v>0</v>
      </c>
      <c r="B1" s="31"/>
      <c r="C1" s="31"/>
      <c r="D1" s="31"/>
      <c r="E1" s="31"/>
      <c r="F1" s="31"/>
      <c r="G1" s="31"/>
      <c r="H1" s="31"/>
    </row>
    <row r="2" spans="1:10" x14ac:dyDescent="0.2">
      <c r="A2" s="31" t="s">
        <v>1</v>
      </c>
      <c r="B2" s="31"/>
      <c r="C2" s="31"/>
      <c r="D2" s="31"/>
      <c r="E2" s="31"/>
      <c r="F2" s="31"/>
      <c r="G2" s="31"/>
      <c r="H2" s="31"/>
    </row>
    <row r="3" spans="1:10" x14ac:dyDescent="0.2">
      <c r="B3" s="1"/>
      <c r="C3" s="1"/>
      <c r="D3" s="1"/>
      <c r="E3" s="1"/>
      <c r="F3" s="1"/>
      <c r="G3" s="1"/>
      <c r="H3" s="1"/>
    </row>
    <row r="4" spans="1:10" x14ac:dyDescent="0.2">
      <c r="A4" s="31" t="s">
        <v>49</v>
      </c>
      <c r="B4" s="31"/>
      <c r="C4" s="31"/>
      <c r="D4" s="31"/>
      <c r="E4" s="31"/>
      <c r="F4" s="31"/>
      <c r="G4" s="31"/>
      <c r="H4" s="31"/>
    </row>
    <row r="5" spans="1:10" x14ac:dyDescent="0.2">
      <c r="B5" s="2"/>
      <c r="C5" s="2"/>
      <c r="D5" s="2"/>
      <c r="E5" s="2"/>
      <c r="F5" s="2"/>
      <c r="G5" s="2"/>
    </row>
    <row r="6" spans="1:10" x14ac:dyDescent="0.2">
      <c r="B6" s="2"/>
      <c r="C6" s="2"/>
      <c r="D6" s="2"/>
      <c r="E6" s="2"/>
      <c r="F6" s="2"/>
      <c r="G6" s="2"/>
    </row>
    <row r="7" spans="1:10" x14ac:dyDescent="0.2">
      <c r="B7" s="2"/>
      <c r="C7" s="2"/>
      <c r="D7" s="2"/>
      <c r="E7" s="2"/>
      <c r="F7" s="2"/>
      <c r="G7" s="2"/>
    </row>
    <row r="9" spans="1:10" x14ac:dyDescent="0.2">
      <c r="B9" s="3" t="s">
        <v>2</v>
      </c>
      <c r="C9" s="32"/>
      <c r="D9" s="32"/>
      <c r="E9" s="5"/>
      <c r="F9" t="s">
        <v>3</v>
      </c>
      <c r="G9" s="13"/>
    </row>
    <row r="11" spans="1:10" x14ac:dyDescent="0.2">
      <c r="B11" t="s">
        <v>4</v>
      </c>
      <c r="C11" s="33" t="s">
        <v>5</v>
      </c>
      <c r="D11" s="33"/>
    </row>
    <row r="13" spans="1:10" x14ac:dyDescent="0.2">
      <c r="B13" t="s">
        <v>6</v>
      </c>
      <c r="C13" s="12"/>
      <c r="D13" s="6"/>
      <c r="E13" s="6"/>
    </row>
    <row r="14" spans="1:10" x14ac:dyDescent="0.2">
      <c r="D14" s="5"/>
    </row>
    <row r="15" spans="1:10" x14ac:dyDescent="0.2">
      <c r="B15" t="s">
        <v>7</v>
      </c>
      <c r="C15" s="17">
        <f>juil!B15</f>
        <v>0</v>
      </c>
      <c r="D15" s="7"/>
      <c r="E15" s="5"/>
      <c r="J15" s="2"/>
    </row>
    <row r="16" spans="1:10" x14ac:dyDescent="0.2">
      <c r="D16" s="5"/>
    </row>
    <row r="18" spans="1:8" s="11" customFormat="1" ht="31.5" customHeight="1" x14ac:dyDescent="0.2">
      <c r="A18" s="34" t="s">
        <v>29</v>
      </c>
      <c r="B18" s="34"/>
      <c r="C18" s="35" t="s">
        <v>30</v>
      </c>
      <c r="D18" s="35"/>
      <c r="E18" s="35"/>
      <c r="F18" s="34" t="s">
        <v>31</v>
      </c>
      <c r="G18" s="34"/>
      <c r="H18" s="34"/>
    </row>
    <row r="19" spans="1:8" ht="31.5" customHeight="1" x14ac:dyDescent="0.2">
      <c r="A19" s="36" t="s">
        <v>32</v>
      </c>
      <c r="B19" s="36"/>
      <c r="C19" s="37">
        <f>aout!G17</f>
        <v>0</v>
      </c>
      <c r="D19" s="37"/>
      <c r="E19" s="37"/>
      <c r="F19" s="38" t="e">
        <f>aout!E42</f>
        <v>#DIV/0!</v>
      </c>
      <c r="G19" s="38"/>
      <c r="H19" s="38"/>
    </row>
    <row r="20" spans="1:8" ht="31.5" customHeight="1" x14ac:dyDescent="0.2">
      <c r="A20" s="36" t="s">
        <v>33</v>
      </c>
      <c r="B20" s="36"/>
      <c r="C20" s="37">
        <f>sept!G17</f>
        <v>0</v>
      </c>
      <c r="D20" s="37"/>
      <c r="E20" s="37"/>
      <c r="F20" s="38" t="e">
        <f>sept!E42</f>
        <v>#DIV/0!</v>
      </c>
      <c r="G20" s="38"/>
      <c r="H20" s="38"/>
    </row>
    <row r="21" spans="1:8" ht="31.5" customHeight="1" x14ac:dyDescent="0.2">
      <c r="A21" s="36" t="s">
        <v>34</v>
      </c>
      <c r="B21" s="36"/>
      <c r="C21" s="37">
        <f>oct!G17</f>
        <v>0</v>
      </c>
      <c r="D21" s="37"/>
      <c r="E21" s="37"/>
      <c r="F21" s="38" t="e">
        <f>oct!E42</f>
        <v>#DIV/0!</v>
      </c>
      <c r="G21" s="38"/>
      <c r="H21" s="38"/>
    </row>
    <row r="22" spans="1:8" ht="31.5" customHeight="1" x14ac:dyDescent="0.2">
      <c r="A22" s="36" t="s">
        <v>35</v>
      </c>
      <c r="B22" s="36"/>
      <c r="C22" s="37">
        <f>nov!G17</f>
        <v>0</v>
      </c>
      <c r="D22" s="37"/>
      <c r="E22" s="37"/>
      <c r="F22" s="38" t="e">
        <f>nov!E42</f>
        <v>#DIV/0!</v>
      </c>
      <c r="G22" s="38"/>
      <c r="H22" s="38"/>
    </row>
    <row r="23" spans="1:8" ht="31.5" customHeight="1" x14ac:dyDescent="0.2">
      <c r="A23" s="36" t="s">
        <v>36</v>
      </c>
      <c r="B23" s="36"/>
      <c r="C23" s="37">
        <f>déc!G17</f>
        <v>0</v>
      </c>
      <c r="D23" s="37"/>
      <c r="E23" s="37"/>
      <c r="F23" s="38" t="e">
        <f>déc!E42</f>
        <v>#DIV/0!</v>
      </c>
      <c r="G23" s="38"/>
      <c r="H23" s="38"/>
    </row>
    <row r="24" spans="1:8" ht="31.5" customHeight="1" x14ac:dyDescent="0.2">
      <c r="A24" s="36" t="s">
        <v>37</v>
      </c>
      <c r="B24" s="36"/>
      <c r="C24" s="37">
        <f>janv!G17</f>
        <v>0</v>
      </c>
      <c r="D24" s="37"/>
      <c r="E24" s="37"/>
      <c r="F24" s="38" t="e">
        <f>janv!E42</f>
        <v>#DIV/0!</v>
      </c>
      <c r="G24" s="38"/>
      <c r="H24" s="38"/>
    </row>
    <row r="25" spans="1:8" ht="31.5" customHeight="1" x14ac:dyDescent="0.2">
      <c r="A25" s="36" t="s">
        <v>38</v>
      </c>
      <c r="B25" s="36"/>
      <c r="C25" s="37">
        <f>fev!G17</f>
        <v>0</v>
      </c>
      <c r="D25" s="37"/>
      <c r="E25" s="37"/>
      <c r="F25" s="38" t="e">
        <f>fev!E42</f>
        <v>#DIV/0!</v>
      </c>
      <c r="G25" s="38"/>
      <c r="H25" s="38"/>
    </row>
    <row r="26" spans="1:8" ht="31.5" customHeight="1" x14ac:dyDescent="0.2">
      <c r="A26" s="36" t="s">
        <v>39</v>
      </c>
      <c r="B26" s="36"/>
      <c r="C26" s="37">
        <f>mars!G17</f>
        <v>0</v>
      </c>
      <c r="D26" s="37"/>
      <c r="E26" s="37"/>
      <c r="F26" s="38" t="e">
        <f>mars!E42</f>
        <v>#DIV/0!</v>
      </c>
      <c r="G26" s="38"/>
      <c r="H26" s="38"/>
    </row>
    <row r="27" spans="1:8" ht="31.5" customHeight="1" x14ac:dyDescent="0.2">
      <c r="A27" s="36" t="s">
        <v>40</v>
      </c>
      <c r="B27" s="36"/>
      <c r="C27" s="37">
        <f>avril!G17</f>
        <v>0</v>
      </c>
      <c r="D27" s="37"/>
      <c r="E27" s="37"/>
      <c r="F27" s="38" t="e">
        <f>avril!E42</f>
        <v>#DIV/0!</v>
      </c>
      <c r="G27" s="38"/>
      <c r="H27" s="38"/>
    </row>
    <row r="28" spans="1:8" ht="31.5" customHeight="1" x14ac:dyDescent="0.2">
      <c r="A28" s="36" t="s">
        <v>41</v>
      </c>
      <c r="B28" s="36"/>
      <c r="C28" s="37">
        <f>mai!G17</f>
        <v>0</v>
      </c>
      <c r="D28" s="37"/>
      <c r="E28" s="37"/>
      <c r="F28" s="38" t="e">
        <f>mai!E42</f>
        <v>#DIV/0!</v>
      </c>
      <c r="G28" s="38"/>
      <c r="H28" s="38"/>
    </row>
    <row r="29" spans="1:8" ht="31.5" customHeight="1" x14ac:dyDescent="0.2">
      <c r="A29" s="36" t="s">
        <v>42</v>
      </c>
      <c r="B29" s="36"/>
      <c r="C29" s="37">
        <f>juin!G17</f>
        <v>0</v>
      </c>
      <c r="D29" s="37"/>
      <c r="E29" s="37"/>
      <c r="F29" s="38" t="e">
        <f>juin!E42</f>
        <v>#DIV/0!</v>
      </c>
      <c r="G29" s="38"/>
      <c r="H29" s="38"/>
    </row>
    <row r="30" spans="1:8" ht="31.5" customHeight="1" x14ac:dyDescent="0.2">
      <c r="A30" s="36" t="s">
        <v>43</v>
      </c>
      <c r="B30" s="36"/>
      <c r="C30" s="37">
        <f>juil!G17</f>
        <v>0</v>
      </c>
      <c r="D30" s="37"/>
      <c r="E30" s="37"/>
      <c r="F30" s="38" t="e">
        <f>juil!E42</f>
        <v>#DIV/0!</v>
      </c>
      <c r="G30" s="38"/>
      <c r="H30" s="38"/>
    </row>
    <row r="31" spans="1:8" ht="31.5" customHeight="1" x14ac:dyDescent="0.2">
      <c r="A31" s="39" t="s">
        <v>44</v>
      </c>
      <c r="B31" s="39"/>
      <c r="C31" s="40">
        <f>SUM(C19:E30)</f>
        <v>0</v>
      </c>
      <c r="D31" s="40"/>
      <c r="E31" s="40"/>
      <c r="F31" s="41" t="e">
        <f>C33/C35</f>
        <v>#DIV/0!</v>
      </c>
      <c r="G31" s="41"/>
      <c r="H31" s="41"/>
    </row>
    <row r="33" spans="1:3" x14ac:dyDescent="0.2">
      <c r="A33" t="s">
        <v>14</v>
      </c>
      <c r="C33" s="17">
        <f>SUM(aout!C38+sept!C38+oct!C38+nov!C38+déc!C38+janv!C38+fev!C38+mars!C38+avril!C38+mai!C38+juin!C38+juil!C38)</f>
        <v>0</v>
      </c>
    </row>
    <row r="35" spans="1:3" x14ac:dyDescent="0.2">
      <c r="A35" t="s">
        <v>15</v>
      </c>
      <c r="C35" s="17">
        <f>SUM(aout!C40+sept!C40+oct!C40+nov!C40+déc!C40+janv!C40+fev!C40+mars!C40+avril!C40+mai!C40+juin!C40+juil!C40)</f>
        <v>0</v>
      </c>
    </row>
  </sheetData>
  <mergeCells count="47">
    <mergeCell ref="A30:B30"/>
    <mergeCell ref="C30:E30"/>
    <mergeCell ref="F30:H30"/>
    <mergeCell ref="A31:B31"/>
    <mergeCell ref="C31:E31"/>
    <mergeCell ref="F31:H31"/>
    <mergeCell ref="A28:B28"/>
    <mergeCell ref="C28:E28"/>
    <mergeCell ref="F28:H28"/>
    <mergeCell ref="A29:B29"/>
    <mergeCell ref="C29:E29"/>
    <mergeCell ref="F29:H29"/>
    <mergeCell ref="A26:B26"/>
    <mergeCell ref="C26:E26"/>
    <mergeCell ref="F26:H26"/>
    <mergeCell ref="A27:B27"/>
    <mergeCell ref="C27:E27"/>
    <mergeCell ref="F27:H27"/>
    <mergeCell ref="A24:B24"/>
    <mergeCell ref="C24:E24"/>
    <mergeCell ref="F24:H24"/>
    <mergeCell ref="A25:B25"/>
    <mergeCell ref="C25:E25"/>
    <mergeCell ref="F25:H25"/>
    <mergeCell ref="A22:B22"/>
    <mergeCell ref="C22:E22"/>
    <mergeCell ref="F22:H22"/>
    <mergeCell ref="A23:B23"/>
    <mergeCell ref="C23:E23"/>
    <mergeCell ref="F23:H23"/>
    <mergeCell ref="A20:B20"/>
    <mergeCell ref="C20:E20"/>
    <mergeCell ref="F20:H20"/>
    <mergeCell ref="A21:B21"/>
    <mergeCell ref="C21:E21"/>
    <mergeCell ref="F21:H21"/>
    <mergeCell ref="A18:B18"/>
    <mergeCell ref="C18:E18"/>
    <mergeCell ref="F18:H18"/>
    <mergeCell ref="A19:B19"/>
    <mergeCell ref="C19:E19"/>
    <mergeCell ref="F19:H19"/>
    <mergeCell ref="A1:H1"/>
    <mergeCell ref="A2:H2"/>
    <mergeCell ref="A4:H4"/>
    <mergeCell ref="C9:D9"/>
    <mergeCell ref="C11:D11"/>
  </mergeCells>
  <dataValidations count="3">
    <dataValidation type="list" allowBlank="1" showInputMessage="1" showErrorMessage="1" promptTitle="Identification." prompt="Choisir une école." sqref="C9:D9" xr:uid="{00000000-0002-0000-0C00-000000000000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C13" xr:uid="{00000000-0002-0000-0C00-000001000000}">
      <formula1>"Maternelle,Elémentaire,GS,Primaire,"</formula1>
    </dataValidation>
    <dataValidation type="list" allowBlank="1" showInputMessage="1" showErrorMessage="1" promptTitle="Identification de l'école." prompt="Choisissez votre RNE." sqref="G9" xr:uid="{00000000-0002-0000-0C00-000002000000}">
      <formula1>"9730183L,9730146W,9730123W,9730210R,9730207M,9730243B,9730319J,9730413L,9730414M,9730031W,9730032X,9730159K,9730164R,9730198C,9730244C,9730428C"</formula1>
    </dataValidation>
  </dataValidations>
  <pageMargins left="0.39374999999999999" right="0.39374999999999999" top="0.98402777777777795" bottom="0.9840277777777779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18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sept!$B$17</f>
        <v>Septembre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82B46287-4635-49FD-9F22-C3317FF61D31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CCC6BA82-80B5-4443-B8F8-928B326090E5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0D4C268F-9B17-4C8C-B8D3-F7FE91DEB22D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900DBC7F-493E-4896-9C38-040638C94D20}">
      <formula1>"Maternelle,Elémentaire,GS,Primaire,"</formula1>
    </dataValidation>
    <dataValidation type="list" allowBlank="1" showInputMessage="1" showErrorMessage="1" promptTitle="Identification." prompt="Choisir une école." sqref="B9:C9" xr:uid="{7DEE340E-4C49-45D6-8DB3-52507E6C36AD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19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oct!$B$17</f>
        <v>Octobre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B3A1E557-F557-4380-BD58-DEF2B9A0FE3F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2CF2C2B7-5330-4B5B-B54B-292B4D8843BA}">
      <formula1>"Maternelle,Elémentaire,GS,Primaire,"</formula1>
    </dataValidation>
    <dataValidation type="list" allowBlank="1" showInputMessage="1" showErrorMessage="1" promptTitle="Relevé mensuel." prompt="Choisir le mois." sqref="B17" xr:uid="{8289DAF2-2DD1-43BC-A587-B3A8A6E7A7EA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96E7D634-1B78-47FA-81AD-F7C023F5A341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AADA81E7-7236-4007-93C0-65391D96B709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20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nov!$B$17</f>
        <v>Novembre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BD64A4EC-8D5C-44E5-B5CC-58DE9C4758AD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8FB451EF-4744-4698-8157-2EE4E8DCF651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54A552EC-19D6-46F3-A405-049154FF6236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8C40A77F-BEAB-47B4-883B-501B7C10C1CC}">
      <formula1>"Maternelle,Elémentaire,GS,Primaire,"</formula1>
    </dataValidation>
    <dataValidation type="list" allowBlank="1" showInputMessage="1" showErrorMessage="1" promptTitle="Identification." prompt="Choisir une école." sqref="B9:C9" xr:uid="{3F7D7658-5F99-4DBC-95C4-8B180A30C85A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21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déc!$B$17</f>
        <v>Décembre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78C6E587-5087-41B3-A348-BB840230FEE3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B0C6E50B-22B4-4CA7-ACDB-7C19A6E4F0AE}">
      <formula1>"Maternelle,Elémentaire,GS,Primaire,"</formula1>
    </dataValidation>
    <dataValidation type="list" allowBlank="1" showInputMessage="1" showErrorMessage="1" promptTitle="Relevé mensuel." prompt="Choisir le mois." sqref="B17" xr:uid="{68E659C8-D3D1-4054-890F-08481A2A8F5D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F73A0940-BC6C-4734-A4D1-046C2AB69D79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9DFC43D0-3EAE-4A29-B2B1-1D5A6235950D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22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janv!$B$17</f>
        <v>Janvier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78FC08A2-470E-48F1-B43C-3A0006B2E58F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D0D587A0-0DE6-4DB7-B8BE-3CE15F60AD15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5B7550B6-248D-4A4F-80BC-322286CB0F55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C744FA4B-53AC-422F-9482-2046742FF21E}">
      <formula1>"Maternelle,Elémentaire,GS,Primaire,"</formula1>
    </dataValidation>
    <dataValidation type="list" allowBlank="1" showInputMessage="1" showErrorMessage="1" promptTitle="Identification." prompt="Choisir une école." sqref="B9:C9" xr:uid="{2C7B357B-B8D6-4C0E-B4FD-57EC4DB39DC9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23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fev!$B$17</f>
        <v>Février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92CE75DC-2FE9-48F6-94B8-1F4D1ED023F8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1356B50A-EEB2-46A5-8434-49DDEBB1B7BD}">
      <formula1>"Maternelle,Elémentaire,GS,Primaire,"</formula1>
    </dataValidation>
    <dataValidation type="list" allowBlank="1" showInputMessage="1" showErrorMessage="1" promptTitle="Relevé mensuel." prompt="Choisir le mois." sqref="B17" xr:uid="{0D9E6F0B-D352-4B4B-A92D-308D0DA336C0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CA1E88DA-9FC5-4126-B7CB-08F6292E9B86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1115FE83-59D2-44DA-88B7-997B5F41A6C4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24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mars!$B$17</f>
        <v>Mars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Classe" prompt="Choisir la classe" sqref="B20:I20 B26:I26 B32:I32" xr:uid="{E9CE442A-A708-4309-9128-DD98615E6859}">
      <formula1>"PS,PS-MS,MS,MS-GS,GS,CP,CP-CE1,CE1,CE1-CE2,CE2,CE2-CM1,CM1,CM1-CM2,CM2,ULIS"</formula1>
    </dataValidation>
    <dataValidation type="list" allowBlank="1" showInputMessage="1" showErrorMessage="1" promptTitle="Identification de l'école." prompt="Choisissez votre RNE." sqref="F9" xr:uid="{BD040095-5034-4C9B-A84F-824A27D916D1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Relevé mensuel." prompt="Choisir le mois." sqref="B17" xr:uid="{7879822A-3800-4472-B17C-245BB88EAD6B}">
      <formula1>"Septembre,Octobre,Novembre,Décembre,Janvier,Février,Mars,Avril,Mai,Juin,Juillet,Août,"</formula1>
    </dataValidation>
    <dataValidation type="list" allowBlank="1" showInputMessage="1" showErrorMessage="1" promptTitle="Identification" prompt="Choisir le type d'école." sqref="B13" xr:uid="{7FDB71F5-056B-4578-89A1-3D66EF0414AB}">
      <formula1>"Maternelle,Elémentaire,GS,Primaire,"</formula1>
    </dataValidation>
    <dataValidation type="list" allowBlank="1" showInputMessage="1" showErrorMessage="1" promptTitle="Identification." prompt="Choisir une école." sqref="B9:C9" xr:uid="{3BF34FDE-5EA0-415E-8342-CD9FE17D58EE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7"/>
  <sheetViews>
    <sheetView zoomScaleNormal="100" workbookViewId="0">
      <selection activeCell="A4" sqref="A4:F4"/>
    </sheetView>
  </sheetViews>
  <sheetFormatPr baseColWidth="10" defaultColWidth="9.140625" defaultRowHeight="12.75" x14ac:dyDescent="0.2"/>
  <cols>
    <col min="1" max="1" width="16.5703125"/>
    <col min="2" max="1025" width="10.5703125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</row>
    <row r="2" spans="1:9" x14ac:dyDescent="0.2">
      <c r="A2" s="31" t="s">
        <v>1</v>
      </c>
      <c r="B2" s="31"/>
      <c r="C2" s="31"/>
      <c r="D2" s="31"/>
      <c r="E2" s="31"/>
      <c r="F2" s="31"/>
      <c r="G2" s="3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31" t="s">
        <v>49</v>
      </c>
      <c r="B4" s="31"/>
      <c r="C4" s="31"/>
      <c r="D4" s="31"/>
      <c r="E4" s="31"/>
      <c r="F4" s="31"/>
      <c r="G4" s="1"/>
    </row>
    <row r="5" spans="1:9" x14ac:dyDescent="0.2">
      <c r="A5" s="2"/>
      <c r="B5" s="2"/>
      <c r="C5" s="2"/>
      <c r="D5" s="2"/>
      <c r="E5" s="2"/>
      <c r="F5" s="2"/>
    </row>
    <row r="6" spans="1:9" x14ac:dyDescent="0.2">
      <c r="A6" s="2"/>
      <c r="B6" s="2"/>
      <c r="C6" s="2"/>
      <c r="D6" s="2"/>
      <c r="E6" s="2"/>
      <c r="F6" s="2"/>
    </row>
    <row r="7" spans="1:9" x14ac:dyDescent="0.2">
      <c r="A7" s="2"/>
      <c r="B7" s="2"/>
      <c r="C7" s="2"/>
      <c r="D7" s="2"/>
      <c r="E7" s="2"/>
      <c r="F7" s="2"/>
    </row>
    <row r="9" spans="1:9" x14ac:dyDescent="0.2">
      <c r="A9" s="3" t="s">
        <v>2</v>
      </c>
      <c r="B9" s="32"/>
      <c r="C9" s="32"/>
      <c r="D9" s="5"/>
      <c r="E9" t="s">
        <v>3</v>
      </c>
      <c r="F9" s="13"/>
    </row>
    <row r="11" spans="1:9" x14ac:dyDescent="0.2">
      <c r="A11" t="s">
        <v>4</v>
      </c>
      <c r="B11" s="33" t="s">
        <v>5</v>
      </c>
      <c r="C11" s="33"/>
    </row>
    <row r="13" spans="1:9" x14ac:dyDescent="0.2">
      <c r="A13" t="s">
        <v>6</v>
      </c>
      <c r="B13" s="12"/>
      <c r="C13" s="6"/>
      <c r="D13" s="6"/>
    </row>
    <row r="14" spans="1:9" x14ac:dyDescent="0.2">
      <c r="C14" s="5"/>
    </row>
    <row r="15" spans="1:9" x14ac:dyDescent="0.2">
      <c r="A15" t="s">
        <v>7</v>
      </c>
      <c r="B15" s="17">
        <f>SUM(B21:I21,B27:I27,B33:I33)</f>
        <v>0</v>
      </c>
      <c r="C15" s="7"/>
      <c r="D15" s="5"/>
      <c r="I15" s="2"/>
    </row>
    <row r="16" spans="1:9" x14ac:dyDescent="0.2">
      <c r="C16" s="5"/>
    </row>
    <row r="17" spans="1:9" x14ac:dyDescent="0.2">
      <c r="A17" t="s">
        <v>8</v>
      </c>
      <c r="B17" s="26" t="s">
        <v>25</v>
      </c>
      <c r="C17" s="5"/>
      <c r="D17" t="s">
        <v>9</v>
      </c>
      <c r="G17" s="27"/>
    </row>
    <row r="18" spans="1:9" x14ac:dyDescent="0.2">
      <c r="C18" s="5"/>
    </row>
    <row r="20" spans="1:9" x14ac:dyDescent="0.2">
      <c r="A20" s="2" t="s">
        <v>10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2">
      <c r="A21" s="8" t="s">
        <v>11</v>
      </c>
      <c r="B21" s="27"/>
      <c r="C21" s="27"/>
      <c r="D21" s="27"/>
      <c r="E21" s="27"/>
      <c r="F21" s="27"/>
      <c r="G21" s="27"/>
      <c r="H21" s="29"/>
      <c r="I21" s="29"/>
    </row>
    <row r="22" spans="1:9" x14ac:dyDescent="0.2">
      <c r="A22" s="9" t="s">
        <v>12</v>
      </c>
      <c r="B22" s="27"/>
      <c r="C22" s="27"/>
      <c r="D22" s="27"/>
      <c r="E22" s="27"/>
      <c r="F22" s="27"/>
      <c r="G22" s="27"/>
      <c r="H22" s="29"/>
      <c r="I22" s="29"/>
    </row>
    <row r="23" spans="1:9" x14ac:dyDescent="0.2">
      <c r="A23" s="9" t="s">
        <v>13</v>
      </c>
      <c r="B23" s="15" t="e">
        <f>((B21*G17)-B22)/(B21*G17)</f>
        <v>#DIV/0!</v>
      </c>
      <c r="C23" s="15" t="e">
        <f>((C21*G17)-C22)/(C21*G17)</f>
        <v>#DIV/0!</v>
      </c>
      <c r="D23" s="15" t="e">
        <f>((D21*G17)-D22)/(D21*G17)</f>
        <v>#DIV/0!</v>
      </c>
      <c r="E23" s="15" t="e">
        <f>((E21*G17)-E22)/(E21*G17)</f>
        <v>#DIV/0!</v>
      </c>
      <c r="F23" s="15" t="e">
        <f>((F21*G17)-F22)/(F21*G17)</f>
        <v>#DIV/0!</v>
      </c>
      <c r="G23" s="15" t="e">
        <f>((G21*G17)-G22)/(G21*G17)</f>
        <v>#DIV/0!</v>
      </c>
      <c r="H23" s="15" t="e">
        <f>((H21*G17)-H22)/(H21*G17)</f>
        <v>#DIV/0!</v>
      </c>
      <c r="I23" s="15" t="e">
        <f>((I21*G17)-I22)/(I21*G17)</f>
        <v>#DIV/0!</v>
      </c>
    </row>
    <row r="24" spans="1:9" x14ac:dyDescent="0.2">
      <c r="A24" s="21" t="s">
        <v>45</v>
      </c>
      <c r="B24" s="19"/>
      <c r="C24" s="19"/>
      <c r="D24" s="19"/>
      <c r="E24" s="19"/>
      <c r="F24" s="19"/>
      <c r="G24" s="19"/>
      <c r="H24" s="29"/>
      <c r="I24" s="29"/>
    </row>
    <row r="25" spans="1:9" x14ac:dyDescent="0.2">
      <c r="A25" s="25"/>
      <c r="B25" s="24"/>
      <c r="C25" s="24"/>
      <c r="D25" s="24"/>
      <c r="E25" s="24"/>
      <c r="F25" s="24"/>
      <c r="G25" s="24"/>
    </row>
    <row r="26" spans="1:9" x14ac:dyDescent="0.2">
      <c r="A26" s="2" t="s">
        <v>10</v>
      </c>
      <c r="B26" s="28"/>
      <c r="C26" s="28"/>
      <c r="D26" s="28"/>
      <c r="E26" s="28"/>
      <c r="F26" s="28"/>
      <c r="G26" s="28"/>
      <c r="H26" s="28"/>
      <c r="I26" s="28"/>
    </row>
    <row r="27" spans="1:9" x14ac:dyDescent="0.2">
      <c r="A27" s="8" t="s">
        <v>11</v>
      </c>
      <c r="B27" s="27"/>
      <c r="C27" s="27"/>
      <c r="D27" s="27"/>
      <c r="E27" s="27"/>
      <c r="F27" s="27"/>
      <c r="G27" s="27"/>
      <c r="H27" s="29"/>
      <c r="I27" s="29"/>
    </row>
    <row r="28" spans="1:9" x14ac:dyDescent="0.2">
      <c r="A28" s="9" t="s">
        <v>12</v>
      </c>
      <c r="B28" s="27"/>
      <c r="C28" s="27"/>
      <c r="D28" s="27"/>
      <c r="E28" s="27"/>
      <c r="F28" s="27"/>
      <c r="G28" s="27"/>
      <c r="H28" s="29"/>
      <c r="I28" s="29"/>
    </row>
    <row r="29" spans="1:9" x14ac:dyDescent="0.2">
      <c r="A29" s="9" t="s">
        <v>13</v>
      </c>
      <c r="B29" s="15" t="e">
        <f>((B27*G17)-B28)/(B27*G17)</f>
        <v>#DIV/0!</v>
      </c>
      <c r="C29" s="15" t="e">
        <f>((C27*G17)-C28)/(C27*G17)</f>
        <v>#DIV/0!</v>
      </c>
      <c r="D29" s="15" t="e">
        <f>((D27*G17)-D28)/(D27*G17)</f>
        <v>#DIV/0!</v>
      </c>
      <c r="E29" s="15" t="e">
        <f>((E27*G17)-E28)/(E27*G17)</f>
        <v>#DIV/0!</v>
      </c>
      <c r="F29" s="15" t="e">
        <f>((F27*G17)-F28)/(F27*G17)</f>
        <v>#DIV/0!</v>
      </c>
      <c r="G29" s="15" t="e">
        <f>((G27*G17)-G28)/(G27*G17)</f>
        <v>#DIV/0!</v>
      </c>
      <c r="H29" s="15" t="e">
        <f>((H27*G17)-H28)/(H27*G17)</f>
        <v>#DIV/0!</v>
      </c>
      <c r="I29" s="15" t="e">
        <f>((I27*G17)-I28)/(I27*G17)</f>
        <v>#DIV/0!</v>
      </c>
    </row>
    <row r="30" spans="1:9" x14ac:dyDescent="0.2">
      <c r="A30" s="21" t="s">
        <v>45</v>
      </c>
      <c r="B30" s="19"/>
      <c r="C30" s="19"/>
      <c r="D30" s="19"/>
      <c r="E30" s="19"/>
      <c r="F30" s="19"/>
      <c r="G30" s="20"/>
      <c r="H30" s="29"/>
      <c r="I30" s="29"/>
    </row>
    <row r="31" spans="1:9" x14ac:dyDescent="0.2">
      <c r="A31" s="25"/>
      <c r="B31" s="24"/>
      <c r="C31" s="24"/>
      <c r="D31" s="24"/>
      <c r="E31" s="24"/>
      <c r="F31" s="24"/>
      <c r="G31" s="6"/>
    </row>
    <row r="32" spans="1:9" x14ac:dyDescent="0.2">
      <c r="A32" s="2" t="s">
        <v>10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8" t="s">
        <v>11</v>
      </c>
      <c r="B33" s="27"/>
      <c r="C33" s="27"/>
      <c r="D33" s="27"/>
      <c r="E33" s="27"/>
      <c r="F33" s="27"/>
      <c r="G33" s="27"/>
      <c r="H33" s="29"/>
      <c r="I33" s="29"/>
    </row>
    <row r="34" spans="1:9" x14ac:dyDescent="0.2">
      <c r="A34" s="9" t="s">
        <v>12</v>
      </c>
      <c r="B34" s="27"/>
      <c r="C34" s="27"/>
      <c r="D34" s="27"/>
      <c r="E34" s="27"/>
      <c r="F34" s="27"/>
      <c r="G34" s="27"/>
      <c r="H34" s="29"/>
      <c r="I34" s="29"/>
    </row>
    <row r="35" spans="1:9" x14ac:dyDescent="0.2">
      <c r="A35" s="9" t="s">
        <v>13</v>
      </c>
      <c r="B35" s="15" t="e">
        <f>((B33*G17)-B34)/(B33*G17)</f>
        <v>#DIV/0!</v>
      </c>
      <c r="C35" s="15" t="e">
        <f>((C33*G17)-C34)/(C33*G17)</f>
        <v>#DIV/0!</v>
      </c>
      <c r="D35" s="15" t="e">
        <f>((D33*G17)-D34)/(D33*G17)</f>
        <v>#DIV/0!</v>
      </c>
      <c r="E35" s="15" t="e">
        <f>((E33*G17)-E34)/(E33*G17)</f>
        <v>#DIV/0!</v>
      </c>
      <c r="F35" s="15" t="e">
        <f>((F33*G17)-F34)/(F33*G17)</f>
        <v>#DIV/0!</v>
      </c>
      <c r="G35" s="15" t="e">
        <f>((G33*G17)-G34)/(G33*G17)</f>
        <v>#DIV/0!</v>
      </c>
      <c r="H35" s="15" t="e">
        <f>((H33*G17)-H34)/(H33*G17)</f>
        <v>#DIV/0!</v>
      </c>
      <c r="I35" s="15" t="e">
        <f>((I33*G17)-I34)/(I33*G17)</f>
        <v>#DIV/0!</v>
      </c>
    </row>
    <row r="36" spans="1:9" x14ac:dyDescent="0.2">
      <c r="A36" s="21" t="s">
        <v>45</v>
      </c>
      <c r="B36" s="19"/>
      <c r="C36" s="19"/>
      <c r="D36" s="19"/>
      <c r="E36" s="19"/>
      <c r="F36" s="19"/>
      <c r="G36" s="19"/>
      <c r="H36" s="29"/>
      <c r="I36" s="29"/>
    </row>
    <row r="37" spans="1:9" x14ac:dyDescent="0.2">
      <c r="A37" s="25"/>
      <c r="B37" s="24"/>
      <c r="C37" s="24"/>
      <c r="D37" s="24"/>
      <c r="E37" s="24"/>
      <c r="F37" s="24"/>
      <c r="G37" s="24"/>
    </row>
    <row r="38" spans="1:9" x14ac:dyDescent="0.2">
      <c r="A38" t="s">
        <v>14</v>
      </c>
      <c r="C38" s="17">
        <f>SUM(B22:I22,B28:I28,B34:I34)</f>
        <v>0</v>
      </c>
    </row>
    <row r="40" spans="1:9" x14ac:dyDescent="0.2">
      <c r="A40" t="s">
        <v>15</v>
      </c>
      <c r="C40" s="17">
        <f>B15*G17</f>
        <v>0</v>
      </c>
    </row>
    <row r="41" spans="1:9" ht="13.5" thickBot="1" x14ac:dyDescent="0.25"/>
    <row r="42" spans="1:9" ht="13.5" thickBot="1" x14ac:dyDescent="0.25">
      <c r="A42" t="s">
        <v>16</v>
      </c>
      <c r="C42" s="30" t="str">
        <f>avril!$B$17</f>
        <v>Avril</v>
      </c>
      <c r="D42" s="10" t="s">
        <v>17</v>
      </c>
      <c r="E42" s="16" t="e">
        <f>C38/(G17*B15)</f>
        <v>#DIV/0!</v>
      </c>
    </row>
    <row r="45" spans="1:9" x14ac:dyDescent="0.2">
      <c r="A45" s="18" t="s">
        <v>46</v>
      </c>
    </row>
    <row r="47" spans="1:9" x14ac:dyDescent="0.2">
      <c r="A47" s="23" t="s">
        <v>47</v>
      </c>
      <c r="F47" s="22">
        <f>SUM(B24:I24,B30:I30,B36:I36)</f>
        <v>0</v>
      </c>
    </row>
  </sheetData>
  <mergeCells count="5">
    <mergeCell ref="A1:G1"/>
    <mergeCell ref="A2:G2"/>
    <mergeCell ref="A4:F4"/>
    <mergeCell ref="B9:C9"/>
    <mergeCell ref="B11:C11"/>
  </mergeCells>
  <dataValidations count="5">
    <dataValidation type="list" allowBlank="1" showInputMessage="1" showErrorMessage="1" promptTitle="Identification." prompt="Choisir une école." sqref="B9:C9" xr:uid="{A17E870F-D043-488C-B90F-8096853F2B15}">
      <formula1>"Maurice Bellony,Balata élémentaire,Balata maternelle,Le Larivot,La Rhumerie,Abriba,Emile Gentilhomme,Parc Lindor,Michel Dipp,Eugène Honorien,Jules Minidoque,Elvina Lixef,Saint Ange Méthon,Jacques Lony,Edgard Galliot,Moulin à vent,"</formula1>
    </dataValidation>
    <dataValidation type="list" allowBlank="1" showInputMessage="1" showErrorMessage="1" promptTitle="Identification" prompt="Choisir le type d'école." sqref="B13" xr:uid="{29A69374-66B3-4980-91F4-6A1004634327}">
      <formula1>"Maternelle,Elémentaire,GS,Primaire,"</formula1>
    </dataValidation>
    <dataValidation type="list" allowBlank="1" showInputMessage="1" showErrorMessage="1" promptTitle="Relevé mensuel." prompt="Choisir le mois." sqref="B17" xr:uid="{08A9F43B-AD1F-462B-A2F8-2F5DBBDB21C6}">
      <formula1>"Septembre,Octobre,Novembre,Décembre,Janvier,Février,Mars,Avril,Mai,Juin,Juillet,Août,"</formula1>
    </dataValidation>
    <dataValidation type="list" allowBlank="1" showInputMessage="1" showErrorMessage="1" promptTitle="Identification de l'école." prompt="Choisissez votre RNE." sqref="F9" xr:uid="{9A3C0123-3F17-4650-BC9F-B4475442DF01}">
      <formula1>"9730183L,9730146W,9730123W,9730210R,9730207M,9730243B,9730319J,9730413L,9730414M,9730031W,9730032X,9730159K,9730164R,9730198C,9730244C,9730428C"</formula1>
    </dataValidation>
    <dataValidation type="list" allowBlank="1" showInputMessage="1" showErrorMessage="1" promptTitle="Classe" prompt="Choisir la classe" sqref="B20:I20 B26:I26 B32:I32" xr:uid="{49BF1B6B-86BD-4CD6-92B5-607D7BD3814C}">
      <formula1>"PS,PS-MS,MS,MS-GS,GS,CP,CP-CE1,CE1,CE1-CE2,CE2,CE2-CM1,CM1,CM1-CM2,CM2,ULIS"</formula1>
    </dataValidation>
  </dataValidation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aout</vt:lpstr>
      <vt:lpstr>sept</vt:lpstr>
      <vt:lpstr>oct</vt:lpstr>
      <vt:lpstr>nov</vt:lpstr>
      <vt:lpstr>déc</vt:lpstr>
      <vt:lpstr>janv</vt:lpstr>
      <vt:lpstr>fev</vt:lpstr>
      <vt:lpstr>mars</vt:lpstr>
      <vt:lpstr>avril</vt:lpstr>
      <vt:lpstr>mai</vt:lpstr>
      <vt:lpstr>juin</vt:lpstr>
      <vt:lpstr>juil</vt:lpstr>
      <vt:lpstr>récap annuel</vt:lpstr>
    </vt:vector>
  </TitlesOfParts>
  <Company>PLAINE NATURE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SALERNO;Médéric PEPIN</dc:creator>
  <cp:lastModifiedBy>mpepin</cp:lastModifiedBy>
  <cp:revision>1</cp:revision>
  <cp:lastPrinted>2017-04-22T00:31:04Z</cp:lastPrinted>
  <dcterms:created xsi:type="dcterms:W3CDTF">2005-04-27T04:53:31Z</dcterms:created>
  <dcterms:modified xsi:type="dcterms:W3CDTF">2021-02-01T13:36:42Z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PLAINE NATURE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