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mpepin\Desktop\REMIRE MONTJOLY MATOURY 2019 2020\RASED\"/>
    </mc:Choice>
  </mc:AlternateContent>
  <xr:revisionPtr revIDLastSave="0" documentId="13_ncr:1_{EFE1DB1B-7FDD-42DA-80A2-DE24D28E376F}" xr6:coauthVersionLast="44" xr6:coauthVersionMax="44" xr10:uidLastSave="{00000000-0000-0000-0000-000000000000}"/>
  <bookViews>
    <workbookView xWindow="-120" yWindow="-120" windowWidth="20730" windowHeight="11160" firstSheet="3" activeTab="5" xr2:uid="{00000000-000D-0000-FFFF-FFFF00000000}"/>
  </bookViews>
  <sheets>
    <sheet name="SOMMAIRE" sheetId="1" r:id="rId1"/>
    <sheet name="PRESENTATION RASED" sheetId="16" r:id="rId2"/>
    <sheet name="PRESENTATION ECOLES" sheetId="18" r:id="rId3"/>
    <sheet name="EFFECTIFS ANTENNES RASED" sheetId="17" r:id="rId4"/>
    <sheet name="ONGLETS" sheetId="2" r:id="rId5"/>
    <sheet name="DEMANDE AIDE" sheetId="3" r:id="rId6"/>
    <sheet name="NATURE DIFFICULTES" sheetId="4" r:id="rId7"/>
    <sheet name="AIDE APPORTEE MAITRE E" sheetId="6" r:id="rId8"/>
    <sheet name="AIDE APPORTEE MAITRE G" sheetId="7" r:id="rId9"/>
    <sheet name="AIDE APPORTEE PSY EN EDA" sheetId="8" r:id="rId10"/>
    <sheet name="SUIVI RASED" sheetId="9" r:id="rId11"/>
    <sheet name="SUIVI MAITRE E" sheetId="13" r:id="rId12"/>
    <sheet name="SUIVI MAITRE G" sheetId="14" r:id="rId13"/>
    <sheet name="SUIVI PSYCHOLOGUE" sheetId="15" r:id="rId14"/>
    <sheet name="SUIVI PAR ECOLE" sheetId="10" r:id="rId15"/>
    <sheet name="PRECONISATION ORIENTATION" sheetId="11" r:id="rId1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9" i="13" l="1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8" i="13"/>
  <c r="E22" i="15"/>
  <c r="E22" i="14"/>
  <c r="C22" i="17"/>
  <c r="F13" i="17"/>
  <c r="F23" i="17"/>
  <c r="C13" i="17"/>
  <c r="C26" i="17" s="1"/>
  <c r="D36" i="10" l="1"/>
  <c r="G16" i="10"/>
  <c r="F26" i="8" s="1"/>
  <c r="H16" i="10"/>
  <c r="F16" i="10"/>
  <c r="C16" i="10"/>
  <c r="D16" i="10"/>
  <c r="C35" i="10"/>
  <c r="C34" i="10"/>
  <c r="C42" i="10" s="1"/>
  <c r="E42" i="10" s="1"/>
  <c r="C33" i="10"/>
  <c r="C32" i="10"/>
  <c r="C31" i="10"/>
  <c r="C41" i="10" s="1"/>
  <c r="E41" i="10" s="1"/>
  <c r="C30" i="10"/>
  <c r="C40" i="10" s="1"/>
  <c r="C29" i="10"/>
  <c r="C28" i="10"/>
  <c r="C27" i="10"/>
  <c r="E27" i="10" s="1"/>
  <c r="G22" i="10"/>
  <c r="H22" i="10"/>
  <c r="G21" i="10"/>
  <c r="H21" i="10"/>
  <c r="H23" i="10" s="1"/>
  <c r="G20" i="10"/>
  <c r="H20" i="10"/>
  <c r="F22" i="10"/>
  <c r="F21" i="10"/>
  <c r="F20" i="10"/>
  <c r="E7" i="10"/>
  <c r="D22" i="10"/>
  <c r="D21" i="10"/>
  <c r="D20" i="10"/>
  <c r="C20" i="10"/>
  <c r="C22" i="10"/>
  <c r="C21" i="10"/>
  <c r="E9" i="10"/>
  <c r="E10" i="10"/>
  <c r="E8" i="10"/>
  <c r="O32" i="11"/>
  <c r="P32" i="11"/>
  <c r="Q32" i="11"/>
  <c r="R32" i="11"/>
  <c r="S32" i="11"/>
  <c r="T32" i="11"/>
  <c r="U32" i="11"/>
  <c r="D22" i="15"/>
  <c r="C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8" i="14"/>
  <c r="D22" i="14"/>
  <c r="C22" i="14"/>
  <c r="D22" i="13"/>
  <c r="C22" i="13"/>
  <c r="G23" i="10" l="1"/>
  <c r="E23" i="6"/>
  <c r="F24" i="8"/>
  <c r="E22" i="7"/>
  <c r="E40" i="10"/>
  <c r="C43" i="10"/>
  <c r="F23" i="10"/>
  <c r="E43" i="10"/>
  <c r="C36" i="10"/>
  <c r="E36" i="10"/>
  <c r="E35" i="10"/>
  <c r="E34" i="10"/>
  <c r="E33" i="10"/>
  <c r="E32" i="10"/>
  <c r="E31" i="10"/>
  <c r="E30" i="10"/>
  <c r="E29" i="10"/>
  <c r="E28" i="10"/>
  <c r="Y32" i="11"/>
  <c r="Z32" i="11"/>
  <c r="N32" i="11"/>
  <c r="M32" i="11"/>
  <c r="L32" i="11"/>
  <c r="V31" i="11"/>
  <c r="V30" i="11"/>
  <c r="V29" i="11"/>
  <c r="V28" i="11"/>
  <c r="V27" i="11"/>
  <c r="V26" i="11"/>
  <c r="V25" i="11"/>
  <c r="V24" i="11"/>
  <c r="V23" i="11"/>
  <c r="V22" i="11"/>
  <c r="V21" i="11"/>
  <c r="V20" i="11"/>
  <c r="V19" i="11"/>
  <c r="V18" i="11"/>
  <c r="V17" i="11"/>
  <c r="V16" i="11"/>
  <c r="V15" i="11"/>
  <c r="V14" i="11"/>
  <c r="V13" i="11"/>
  <c r="V12" i="11"/>
  <c r="E11" i="10" l="1"/>
  <c r="E12" i="10"/>
  <c r="E13" i="10"/>
  <c r="E14" i="10"/>
  <c r="E15" i="10"/>
  <c r="E16" i="10"/>
  <c r="C20" i="6"/>
  <c r="D20" i="6"/>
  <c r="E20" i="6"/>
  <c r="N19" i="8"/>
  <c r="O19" i="8"/>
  <c r="D32" i="11" l="1"/>
  <c r="E32" i="11"/>
  <c r="H32" i="11"/>
  <c r="C3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12" i="11"/>
  <c r="D23" i="10"/>
  <c r="E21" i="10"/>
  <c r="E22" i="10"/>
  <c r="E20" i="10"/>
  <c r="C23" i="10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8" i="9"/>
  <c r="D22" i="9"/>
  <c r="E22" i="9"/>
  <c r="C22" i="9"/>
  <c r="M19" i="8"/>
  <c r="L19" i="8"/>
  <c r="K19" i="8"/>
  <c r="J19" i="8"/>
  <c r="F19" i="8"/>
  <c r="E19" i="8"/>
  <c r="D19" i="8"/>
  <c r="C19" i="8"/>
  <c r="P18" i="8"/>
  <c r="G18" i="8"/>
  <c r="P17" i="8"/>
  <c r="G17" i="8"/>
  <c r="P16" i="8"/>
  <c r="G16" i="8"/>
  <c r="P15" i="8"/>
  <c r="G15" i="8"/>
  <c r="P14" i="8"/>
  <c r="G14" i="8"/>
  <c r="P13" i="8"/>
  <c r="G13" i="8"/>
  <c r="P12" i="8"/>
  <c r="G12" i="8"/>
  <c r="P11" i="8"/>
  <c r="G11" i="8"/>
  <c r="P10" i="8"/>
  <c r="G10" i="8"/>
  <c r="M18" i="7"/>
  <c r="L18" i="7"/>
  <c r="K18" i="7"/>
  <c r="J18" i="7"/>
  <c r="F18" i="7"/>
  <c r="E18" i="7"/>
  <c r="D18" i="7"/>
  <c r="C18" i="7"/>
  <c r="O17" i="7"/>
  <c r="G17" i="7"/>
  <c r="O16" i="7"/>
  <c r="G16" i="7"/>
  <c r="O15" i="7"/>
  <c r="G15" i="7"/>
  <c r="O14" i="7"/>
  <c r="G14" i="7"/>
  <c r="O13" i="7"/>
  <c r="G13" i="7"/>
  <c r="O12" i="7"/>
  <c r="G12" i="7"/>
  <c r="O11" i="7"/>
  <c r="G11" i="7"/>
  <c r="O10" i="7"/>
  <c r="G10" i="7"/>
  <c r="O9" i="7"/>
  <c r="G9" i="7"/>
  <c r="O12" i="6"/>
  <c r="O13" i="6"/>
  <c r="O14" i="6"/>
  <c r="O15" i="6"/>
  <c r="O16" i="6"/>
  <c r="O17" i="6"/>
  <c r="O18" i="6"/>
  <c r="O19" i="6"/>
  <c r="O11" i="6"/>
  <c r="K20" i="6"/>
  <c r="L20" i="6"/>
  <c r="M20" i="6"/>
  <c r="J20" i="6"/>
  <c r="G12" i="6"/>
  <c r="G13" i="6"/>
  <c r="G14" i="6"/>
  <c r="G15" i="6"/>
  <c r="G16" i="6"/>
  <c r="G17" i="6"/>
  <c r="G18" i="6"/>
  <c r="G19" i="6"/>
  <c r="G11" i="6"/>
  <c r="F20" i="6"/>
  <c r="L8" i="4"/>
  <c r="L9" i="4"/>
  <c r="L10" i="4"/>
  <c r="L11" i="4"/>
  <c r="L7" i="4"/>
  <c r="C12" i="4"/>
  <c r="D12" i="4"/>
  <c r="E12" i="4"/>
  <c r="F12" i="4"/>
  <c r="G12" i="4"/>
  <c r="H12" i="4"/>
  <c r="I12" i="4"/>
  <c r="J12" i="4"/>
  <c r="K12" i="4"/>
  <c r="C22" i="3"/>
  <c r="D22" i="3"/>
  <c r="E22" i="3"/>
  <c r="F22" i="3"/>
  <c r="G22" i="3"/>
  <c r="H22" i="3"/>
  <c r="I22" i="3"/>
  <c r="J22" i="3"/>
  <c r="K22" i="3"/>
  <c r="E23" i="10" l="1"/>
  <c r="H29" i="3"/>
  <c r="H25" i="3"/>
  <c r="H27" i="3"/>
</calcChain>
</file>

<file path=xl/sharedStrings.xml><?xml version="1.0" encoding="utf-8"?>
<sst xmlns="http://schemas.openxmlformats.org/spreadsheetml/2006/main" count="261" uniqueCount="138">
  <si>
    <t>Ecoles</t>
  </si>
  <si>
    <t>Secteurs RASED RMM</t>
  </si>
  <si>
    <t>SOMMAIRE DU TABLEAU DE BORD / RASED DE REMIRE MONTJOLY MATOURY</t>
  </si>
  <si>
    <t>Onglets à menu déroulant</t>
  </si>
  <si>
    <t>ECOLES</t>
  </si>
  <si>
    <t>TPS</t>
  </si>
  <si>
    <t>PS</t>
  </si>
  <si>
    <t>MS</t>
  </si>
  <si>
    <t>GS</t>
  </si>
  <si>
    <t>CP</t>
  </si>
  <si>
    <t>CE1</t>
  </si>
  <si>
    <t>CE2</t>
  </si>
  <si>
    <t>CM1</t>
  </si>
  <si>
    <t>CM2</t>
  </si>
  <si>
    <t>Nature des difficultés</t>
  </si>
  <si>
    <t>NATURE DES DIFFICULTES</t>
  </si>
  <si>
    <t>LIBELLE</t>
  </si>
  <si>
    <t xml:space="preserve">TOTAL </t>
  </si>
  <si>
    <t>ECOLE MATERNELLE</t>
  </si>
  <si>
    <t>ECOLE</t>
  </si>
  <si>
    <t>TOTAL</t>
  </si>
  <si>
    <t>ECOLE ELEMENTAIRE</t>
  </si>
  <si>
    <t>SOMMAIRE</t>
  </si>
  <si>
    <t>EFFECTIF</t>
  </si>
  <si>
    <t>PSYCHOLOGUE</t>
  </si>
  <si>
    <t>NOMBRE DEMANDES AIDES</t>
  </si>
  <si>
    <t>EFFECTIFS</t>
  </si>
  <si>
    <t>CYCLE 1</t>
  </si>
  <si>
    <t>CYCLE 2</t>
  </si>
  <si>
    <t>CYCLE 3</t>
  </si>
  <si>
    <t>ULIS ECOLE</t>
  </si>
  <si>
    <t>ULIS COLLEGE</t>
  </si>
  <si>
    <t>IME</t>
  </si>
  <si>
    <t>Nature des difficultés/ Libellé ( proposition 2 )</t>
  </si>
  <si>
    <t>Réponses apportées aux signalements</t>
  </si>
  <si>
    <t>Partenariat/ Réunions</t>
  </si>
  <si>
    <t>Présentation du RASED de Rémire Montjoly Matoury</t>
  </si>
  <si>
    <t>Fonction</t>
  </si>
  <si>
    <t>ULIS</t>
  </si>
  <si>
    <t>TOTAL DEMANDES AIDES CYCLE 1</t>
  </si>
  <si>
    <t>TOTAL DEMANDES AIDES CYCLE 2</t>
  </si>
  <si>
    <t>TOTAL DEMANDES AIDES CYCLE 3</t>
  </si>
  <si>
    <t>ETAT QUANTITATIF DES AIDES APPORTEES/ Maître E</t>
  </si>
  <si>
    <t>NOMBRE AIDES APPORTEES RASED</t>
  </si>
  <si>
    <t>MAITRE G</t>
  </si>
  <si>
    <t>MAITRE E</t>
  </si>
  <si>
    <t>ITEP</t>
  </si>
  <si>
    <t>SESSAD</t>
  </si>
  <si>
    <t>AESH</t>
  </si>
  <si>
    <t>CAMPS</t>
  </si>
  <si>
    <t>CSMI</t>
  </si>
  <si>
    <t>CMPP</t>
  </si>
  <si>
    <t>CDA</t>
  </si>
  <si>
    <t>PSYCHOMOTRICIEN</t>
  </si>
  <si>
    <t>NEURO PSYCHOLOGUE</t>
  </si>
  <si>
    <t>ORTHOPHONISTE</t>
  </si>
  <si>
    <t>ORTHOPTISTE</t>
  </si>
  <si>
    <t>MEDECIN</t>
  </si>
  <si>
    <t>PROPOSITION SEGPA</t>
  </si>
  <si>
    <t>EVALUATION SEGPA</t>
  </si>
  <si>
    <t>DEMANDE D'AIDE</t>
  </si>
  <si>
    <t>ETAT QUANTITATIF DES AIDES APPORTEES/ Maître G</t>
  </si>
  <si>
    <t>ETAT QUANTITATIF DES AIDES APPORTEES/Psychologue EN EDA</t>
  </si>
  <si>
    <t>EQUIPE EDUCATIVE</t>
  </si>
  <si>
    <t>EQUIPE DE SUIVI DE SCOLARISATION</t>
  </si>
  <si>
    <t>POURCENTAGE SUIVI RASED PAR ECOLE</t>
  </si>
  <si>
    <t>TABLEAU DE SUIVI RASED</t>
  </si>
  <si>
    <t>TABLEAU DE SUIVI/ Maître E</t>
  </si>
  <si>
    <t>NOMBRE AIDES APPORTEES MAITRE E</t>
  </si>
  <si>
    <t>POURCENTAGE SUIVI MAITRE E</t>
  </si>
  <si>
    <t>TABLEAU DE SUIVI/ Maître G</t>
  </si>
  <si>
    <t>POURCENTAGE SUIVI MAITRE G</t>
  </si>
  <si>
    <t>POURCENTAGE SUIVI PSYCHOLOGUE EN EDA</t>
  </si>
  <si>
    <t>TABLEAU DE SUIVI/ Psychologue EN EDA</t>
  </si>
  <si>
    <t>PRECONISATION ORIENTATION VERS STRUCTURE DE SOIN</t>
  </si>
  <si>
    <t>PRECONISATION ORIENTATION ENSEIGNEMENT ADAPTE</t>
  </si>
  <si>
    <t>PRECONISATION ORIENTATION MDPH</t>
  </si>
  <si>
    <t>NOMBRE ELEVES EN SITUATION DE HANDICAP</t>
  </si>
  <si>
    <t>NOMBRE DEMANDE AIDE</t>
  </si>
  <si>
    <t>POURCENTAGE DEMANDE AIDE</t>
  </si>
  <si>
    <t>ESS</t>
  </si>
  <si>
    <t>NOMBRE ELEVE EN SITUATION DE HANDICAP</t>
  </si>
  <si>
    <t>NOMBRE AIDE APPORTEE</t>
  </si>
  <si>
    <t>POURCENTAGE AIDE APPORTEE</t>
  </si>
  <si>
    <t>SUIVI RASED PAR ECOLE</t>
  </si>
  <si>
    <t>Etat quantitatif/demande aide</t>
  </si>
  <si>
    <t>Etat quantitatif/ Aide apportée Maître E</t>
  </si>
  <si>
    <t>Etat quantitatif/ Aide apportée Maître G</t>
  </si>
  <si>
    <t>Etat quantitatif/ Aide apportée Psychologue EN EDA</t>
  </si>
  <si>
    <t>SUIVI RASED PAR ECOLE/ Maître E</t>
  </si>
  <si>
    <t>SUIVI RASED PAR ECOLE/ Maître G</t>
  </si>
  <si>
    <t>SUIVI RASED PAR ECOLE/ Psychologue EN EDA</t>
  </si>
  <si>
    <t>Préconisation orientation</t>
  </si>
  <si>
    <t>PRESENTATION DU RASED</t>
  </si>
  <si>
    <t>Secteur RASED</t>
  </si>
  <si>
    <t>Antenne Le Larivot</t>
  </si>
  <si>
    <t>EMPU BALATA</t>
  </si>
  <si>
    <t>EEPU BALATA</t>
  </si>
  <si>
    <t>ABRIBA</t>
  </si>
  <si>
    <t>LE LARIVOT</t>
  </si>
  <si>
    <t>Antenne La Rhumerie</t>
  </si>
  <si>
    <t>LA RHUMERIE</t>
  </si>
  <si>
    <t>MAURICE BELLONY</t>
  </si>
  <si>
    <t>PARC LINDOR</t>
  </si>
  <si>
    <t>Antenne Moulin à vent</t>
  </si>
  <si>
    <t>SAINT ANGE METHON</t>
  </si>
  <si>
    <t>JULES MINIDOQUE</t>
  </si>
  <si>
    <t>ELVINA LIXEF</t>
  </si>
  <si>
    <t>MOULIN A VENT</t>
  </si>
  <si>
    <t>Antenne Honorien</t>
  </si>
  <si>
    <t>EMILE GENTILHOMME</t>
  </si>
  <si>
    <t>MICHEL DIPP</t>
  </si>
  <si>
    <t>EUGENE HONORIEN</t>
  </si>
  <si>
    <t>EDGARD GALLIOT</t>
  </si>
  <si>
    <t>JACQUES LONY</t>
  </si>
  <si>
    <t>EFFECTIF CIRCONSCRIPTION</t>
  </si>
  <si>
    <t>EFFECTIFS DES ANTENNES RASED</t>
  </si>
  <si>
    <t>Effectifs des secteurs RASED</t>
  </si>
  <si>
    <t>Présentation des écoles de la circonscription</t>
  </si>
  <si>
    <t>PRESENTATION DES ECOLES DE LA CIRCONSCRIPTION</t>
  </si>
  <si>
    <t>Tableau de bord du RASED élaboré le 06 septembre 2019</t>
  </si>
  <si>
    <t>Pascaline ROBERT</t>
  </si>
  <si>
    <t>Caroline LARIVE</t>
  </si>
  <si>
    <t>Hélène BELVEZE</t>
  </si>
  <si>
    <t>Sylvain TAULEIGNE</t>
  </si>
  <si>
    <t>Virginie FORAY</t>
  </si>
  <si>
    <t>Mélanie COLLOMBON</t>
  </si>
  <si>
    <t>Véronique POUGET</t>
  </si>
  <si>
    <t>Nadia ZEHOU</t>
  </si>
  <si>
    <t>Syntia OZIER</t>
  </si>
  <si>
    <t>Sylvie MENENDEZ</t>
  </si>
  <si>
    <t>Médéric PEPIN</t>
  </si>
  <si>
    <t>Psychologue EN EDA</t>
  </si>
  <si>
    <t>Maître G</t>
  </si>
  <si>
    <t>Maître E</t>
  </si>
  <si>
    <t>Conseiller pédagogique au numérique éducatif</t>
  </si>
  <si>
    <t>IEN</t>
  </si>
  <si>
    <t>Liliane WILLIAM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</si>
</sst>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0" borderId="1" xfId="0" applyBorder="1"/>
    <xf numFmtId="0" fontId="0" fillId="4" borderId="1" xfId="0" applyFill="1" applyBorder="1"/>
    <xf numFmtId="0" fontId="0" fillId="0" borderId="1" xfId="0" applyFill="1" applyBorder="1"/>
    <xf numFmtId="0" fontId="2" fillId="0" borderId="0" xfId="2"/>
    <xf numFmtId="0" fontId="0" fillId="4" borderId="2" xfId="0" applyFill="1" applyBorder="1"/>
    <xf numFmtId="2" fontId="0" fillId="4" borderId="1" xfId="0" applyNumberFormat="1" applyFill="1" applyBorder="1"/>
    <xf numFmtId="43" fontId="0" fillId="4" borderId="1" xfId="1" applyFont="1" applyFill="1" applyBorder="1"/>
    <xf numFmtId="0" fontId="0" fillId="5" borderId="0" xfId="0" applyFill="1"/>
    <xf numFmtId="0" fontId="2" fillId="5" borderId="0" xfId="2" applyFill="1"/>
    <xf numFmtId="0" fontId="0" fillId="0" borderId="3" xfId="0" applyBorder="1"/>
    <xf numFmtId="0" fontId="0" fillId="0" borderId="0" xfId="0" applyFill="1" applyBorder="1"/>
    <xf numFmtId="0" fontId="0" fillId="5" borderId="0" xfId="0" applyFill="1" applyBorder="1"/>
    <xf numFmtId="0" fontId="0" fillId="0" borderId="0" xfId="0" applyFill="1"/>
    <xf numFmtId="0" fontId="0" fillId="4" borderId="3" xfId="0" applyFill="1" applyBorder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6" borderId="0" xfId="0" applyFill="1"/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9.png"/><Relationship Id="rId1" Type="http://schemas.openxmlformats.org/officeDocument/2006/relationships/image" Target="../media/image28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1.png"/><Relationship Id="rId1" Type="http://schemas.openxmlformats.org/officeDocument/2006/relationships/image" Target="../media/image30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5" Type="http://schemas.openxmlformats.org/officeDocument/2006/relationships/image" Target="../media/image7.png"/><Relationship Id="rId4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485774</xdr:colOff>
      <xdr:row>0</xdr:row>
      <xdr:rowOff>47626</xdr:rowOff>
    </xdr:from>
    <xdr:to>
      <xdr:col>4</xdr:col>
      <xdr:colOff>395977</xdr:colOff>
      <xdr:row>3</xdr:row>
      <xdr:rowOff>180532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A7F1B61-F311-4C80-B833-B7B76D583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4" y="47626"/>
          <a:ext cx="519803" cy="704406"/>
        </a:xfrm>
        <a:prstGeom prst="rect">
          <a:avLst/>
        </a:prstGeom>
      </xdr:spPr>
    </xdr:pic>
    <xdr:clientData/>
  </xdr:twoCellAnchor>
  <xdr:twoCellAnchor editAs="oneCell">
    <xdr:from>
      <xdr:col>10</xdr:col>
      <xdr:colOff>535709</xdr:colOff>
      <xdr:row>0</xdr:row>
      <xdr:rowOff>148071</xdr:rowOff>
    </xdr:from>
    <xdr:to>
      <xdr:col>12</xdr:col>
      <xdr:colOff>461818</xdr:colOff>
      <xdr:row>5</xdr:row>
      <xdr:rowOff>6449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357800A-5D03-4945-9056-3D1089464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1050" y="148071"/>
          <a:ext cx="1138382" cy="79644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462119</xdr:colOff>
      <xdr:row>2</xdr:row>
      <xdr:rowOff>9524</xdr:rowOff>
    </xdr:from>
    <xdr:to>
      <xdr:col>4</xdr:col>
      <xdr:colOff>628649</xdr:colOff>
      <xdr:row>5</xdr:row>
      <xdr:rowOff>95249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7F9F2F3-4692-418B-B8B7-E5B7D4464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8119" y="390524"/>
          <a:ext cx="928530" cy="657225"/>
        </a:xfrm>
        <a:prstGeom prst="rect">
          <a:avLst/>
        </a:prstGeom>
      </xdr:spPr>
    </xdr:pic>
    <xdr:clientData/>
  </xdr:twoCellAnchor>
  <xdr:twoCellAnchor editAs="oneCell">
    <xdr:from>
      <xdr:col>12</xdr:col>
      <xdr:colOff>22926</xdr:colOff>
      <xdr:row>0</xdr:row>
      <xdr:rowOff>0</xdr:rowOff>
    </xdr:from>
    <xdr:to>
      <xdr:col>12</xdr:col>
      <xdr:colOff>725808</xdr:colOff>
      <xdr:row>5</xdr:row>
      <xdr:rowOff>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8F2DFC7-5648-44AF-B883-89F573C71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6926" y="0"/>
          <a:ext cx="702882" cy="95250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2305049</xdr:colOff>
      <xdr:row>0</xdr:row>
      <xdr:rowOff>73893</xdr:rowOff>
    </xdr:from>
    <xdr:to>
      <xdr:col>5</xdr:col>
      <xdr:colOff>809624</xdr:colOff>
      <xdr:row>3</xdr:row>
      <xdr:rowOff>142875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4229635-5041-4AA8-A8EA-D265171C7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8949" y="73893"/>
          <a:ext cx="904875" cy="640482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76200</xdr:rowOff>
    </xdr:from>
    <xdr:to>
      <xdr:col>3</xdr:col>
      <xdr:colOff>571500</xdr:colOff>
      <xdr:row>4</xdr:row>
      <xdr:rowOff>88663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D456DB0-3B14-450B-A171-BD6DCAAC3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0" y="76200"/>
          <a:ext cx="571500" cy="7744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184546</xdr:rowOff>
    </xdr:from>
    <xdr:to>
      <xdr:col>2</xdr:col>
      <xdr:colOff>1076325</xdr:colOff>
      <xdr:row>3</xdr:row>
      <xdr:rowOff>152399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B88522A-F8ED-4FD5-A167-9A6F53D9A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84546"/>
          <a:ext cx="762000" cy="539353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171451</xdr:colOff>
      <xdr:row>0</xdr:row>
      <xdr:rowOff>163526</xdr:rowOff>
    </xdr:from>
    <xdr:to>
      <xdr:col>4</xdr:col>
      <xdr:colOff>742951</xdr:colOff>
      <xdr:row>4</xdr:row>
      <xdr:rowOff>175989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A527672-7DC0-4DD6-8502-81CFA988E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4551" y="163526"/>
          <a:ext cx="571500" cy="7744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184546</xdr:rowOff>
    </xdr:from>
    <xdr:to>
      <xdr:col>2</xdr:col>
      <xdr:colOff>1076325</xdr:colOff>
      <xdr:row>3</xdr:row>
      <xdr:rowOff>152399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A5F8814-8D7A-449B-A406-3D4820D34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84546"/>
          <a:ext cx="762000" cy="539353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171451</xdr:colOff>
      <xdr:row>0</xdr:row>
      <xdr:rowOff>163526</xdr:rowOff>
    </xdr:from>
    <xdr:to>
      <xdr:col>4</xdr:col>
      <xdr:colOff>742951</xdr:colOff>
      <xdr:row>4</xdr:row>
      <xdr:rowOff>175989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5EBC688-2AF9-4258-A6FF-1626377B0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4551" y="163526"/>
          <a:ext cx="571500" cy="7744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184546</xdr:rowOff>
    </xdr:from>
    <xdr:to>
      <xdr:col>2</xdr:col>
      <xdr:colOff>1076325</xdr:colOff>
      <xdr:row>3</xdr:row>
      <xdr:rowOff>152399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E2C9AB5-B9D9-458E-AC2A-4A127D697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184546"/>
          <a:ext cx="762000" cy="539353"/>
        </a:xfrm>
        <a:prstGeom prst="rect">
          <a:avLst/>
        </a:prstGeom>
      </xdr:spPr>
    </xdr:pic>
    <xdr:clientData/>
  </xdr:twoCellAnchor>
  <xdr:twoCellAnchor editAs="oneCell">
    <xdr:from>
      <xdr:col>4</xdr:col>
      <xdr:colOff>1066801</xdr:colOff>
      <xdr:row>0</xdr:row>
      <xdr:rowOff>173051</xdr:rowOff>
    </xdr:from>
    <xdr:to>
      <xdr:col>4</xdr:col>
      <xdr:colOff>1638301</xdr:colOff>
      <xdr:row>4</xdr:row>
      <xdr:rowOff>185514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297918F-93A9-4EEF-A686-27FF7689A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1" y="173051"/>
          <a:ext cx="571500" cy="77446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2019300</xdr:colOff>
      <xdr:row>0</xdr:row>
      <xdr:rowOff>1</xdr:rowOff>
    </xdr:from>
    <xdr:to>
      <xdr:col>5</xdr:col>
      <xdr:colOff>1238248</xdr:colOff>
      <xdr:row>4</xdr:row>
      <xdr:rowOff>127933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3DD6711-6125-4B1F-907A-A71F3A2E0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5300" y="1"/>
          <a:ext cx="1257298" cy="889932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0</xdr:row>
      <xdr:rowOff>85725</xdr:rowOff>
    </xdr:from>
    <xdr:to>
      <xdr:col>3</xdr:col>
      <xdr:colOff>678183</xdr:colOff>
      <xdr:row>3</xdr:row>
      <xdr:rowOff>149288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4097E705-C4AB-46EF-8450-C4D787D35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85725"/>
          <a:ext cx="468633" cy="63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72160</xdr:colOff>
      <xdr:row>3</xdr:row>
      <xdr:rowOff>144319</xdr:rowOff>
    </xdr:from>
    <xdr:to>
      <xdr:col>7</xdr:col>
      <xdr:colOff>346364</xdr:colOff>
      <xdr:row>9</xdr:row>
      <xdr:rowOff>60569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F04E65D-CDA7-43CC-A951-0E0ADBE11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1705" y="707160"/>
          <a:ext cx="1472045" cy="1041932"/>
        </a:xfrm>
        <a:prstGeom prst="rect">
          <a:avLst/>
        </a:prstGeom>
      </xdr:spPr>
    </xdr:pic>
    <xdr:clientData/>
  </xdr:twoCellAnchor>
  <xdr:twoCellAnchor editAs="oneCell">
    <xdr:from>
      <xdr:col>13</xdr:col>
      <xdr:colOff>635001</xdr:colOff>
      <xdr:row>1</xdr:row>
      <xdr:rowOff>129885</xdr:rowOff>
    </xdr:from>
    <xdr:to>
      <xdr:col>14</xdr:col>
      <xdr:colOff>736024</xdr:colOff>
      <xdr:row>7</xdr:row>
      <xdr:rowOff>177633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36C721A-660F-4B8C-B68D-BA9DFD38D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42046" y="317499"/>
          <a:ext cx="865910" cy="11734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5</xdr:row>
      <xdr:rowOff>28575</xdr:rowOff>
    </xdr:from>
    <xdr:to>
      <xdr:col>16</xdr:col>
      <xdr:colOff>713587</xdr:colOff>
      <xdr:row>20</xdr:row>
      <xdr:rowOff>180599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CB123A0-DBBC-440D-9B0D-FEA84207E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0825" y="790575"/>
          <a:ext cx="6304762" cy="30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19050</xdr:rowOff>
    </xdr:from>
    <xdr:to>
      <xdr:col>8</xdr:col>
      <xdr:colOff>246857</xdr:colOff>
      <xdr:row>21</xdr:row>
      <xdr:rowOff>171050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40D0F76-0FD6-4EC3-A952-5BDCF3C4E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81050"/>
          <a:ext cx="6342857" cy="32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8</xdr:col>
      <xdr:colOff>227809</xdr:colOff>
      <xdr:row>40</xdr:row>
      <xdr:rowOff>56762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4D085C4C-0D19-440D-BE51-1B569BE7D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381500"/>
          <a:ext cx="6323809" cy="3104762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476250</xdr:colOff>
      <xdr:row>23</xdr:row>
      <xdr:rowOff>104775</xdr:rowOff>
    </xdr:from>
    <xdr:to>
      <xdr:col>16</xdr:col>
      <xdr:colOff>723107</xdr:colOff>
      <xdr:row>41</xdr:row>
      <xdr:rowOff>56727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75B5B582-382F-4A8A-A83F-A919DE264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72250" y="4295775"/>
          <a:ext cx="6342857" cy="3380952"/>
        </a:xfrm>
        <a:prstGeom prst="rect">
          <a:avLst/>
        </a:prstGeom>
      </xdr:spPr>
    </xdr:pic>
    <xdr:clientData/>
  </xdr:twoCellAnchor>
  <xdr:twoCellAnchor editAs="oneCell">
    <xdr:from>
      <xdr:col>12</xdr:col>
      <xdr:colOff>142875</xdr:colOff>
      <xdr:row>0</xdr:row>
      <xdr:rowOff>66675</xdr:rowOff>
    </xdr:from>
    <xdr:to>
      <xdr:col>13</xdr:col>
      <xdr:colOff>551630</xdr:colOff>
      <xdr:row>4</xdr:row>
      <xdr:rowOff>133350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C2627BBA-96F4-4E0C-A5CF-AC478A970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6875" y="66675"/>
          <a:ext cx="1170755" cy="828675"/>
        </a:xfrm>
        <a:prstGeom prst="rect">
          <a:avLst/>
        </a:prstGeom>
      </xdr:spPr>
    </xdr:pic>
    <xdr:clientData/>
  </xdr:twoCellAnchor>
  <xdr:twoCellAnchor editAs="oneCell">
    <xdr:from>
      <xdr:col>3</xdr:col>
      <xdr:colOff>132433</xdr:colOff>
      <xdr:row>0</xdr:row>
      <xdr:rowOff>66675</xdr:rowOff>
    </xdr:from>
    <xdr:to>
      <xdr:col>3</xdr:col>
      <xdr:colOff>687708</xdr:colOff>
      <xdr:row>4</xdr:row>
      <xdr:rowOff>57150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696829EA-55B0-4093-B40D-F7937CA1F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8433" y="66675"/>
          <a:ext cx="555275" cy="752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19050</xdr:rowOff>
    </xdr:from>
    <xdr:to>
      <xdr:col>9</xdr:col>
      <xdr:colOff>21590</xdr:colOff>
      <xdr:row>26</xdr:row>
      <xdr:rowOff>85725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BB1DABC-94BC-4103-8EDD-5FEFE32FA68F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81050"/>
          <a:ext cx="6879590" cy="38766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18</xdr:col>
      <xdr:colOff>610870</xdr:colOff>
      <xdr:row>25</xdr:row>
      <xdr:rowOff>144145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037224D-BD83-44F2-8F65-02496DDF9B5A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0" y="762000"/>
          <a:ext cx="6706870" cy="376364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25</xdr:row>
      <xdr:rowOff>152400</xdr:rowOff>
    </xdr:from>
    <xdr:to>
      <xdr:col>18</xdr:col>
      <xdr:colOff>610870</xdr:colOff>
      <xdr:row>36</xdr:row>
      <xdr:rowOff>53340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D95740D-B713-4C26-83ED-37473964FE74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0" y="4533900"/>
          <a:ext cx="6706870" cy="1996440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0</xdr:row>
      <xdr:rowOff>142875</xdr:rowOff>
    </xdr:from>
    <xdr:to>
      <xdr:col>3</xdr:col>
      <xdr:colOff>698150</xdr:colOff>
      <xdr:row>4</xdr:row>
      <xdr:rowOff>133350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AB4331A-691B-42D8-9877-7F6C04611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875" y="142875"/>
          <a:ext cx="555275" cy="752475"/>
        </a:xfrm>
        <a:prstGeom prst="rect">
          <a:avLst/>
        </a:prstGeom>
      </xdr:spPr>
    </xdr:pic>
    <xdr:clientData/>
  </xdr:twoCellAnchor>
  <xdr:twoCellAnchor editAs="oneCell">
    <xdr:from>
      <xdr:col>9</xdr:col>
      <xdr:colOff>561975</xdr:colOff>
      <xdr:row>0</xdr:row>
      <xdr:rowOff>85725</xdr:rowOff>
    </xdr:from>
    <xdr:to>
      <xdr:col>11</xdr:col>
      <xdr:colOff>208730</xdr:colOff>
      <xdr:row>4</xdr:row>
      <xdr:rowOff>152400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59981BB-AD70-4E20-9EA0-54D33C1F8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9975" y="85725"/>
          <a:ext cx="1170755" cy="8286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342900</xdr:colOff>
      <xdr:row>0</xdr:row>
      <xdr:rowOff>171450</xdr:rowOff>
    </xdr:from>
    <xdr:to>
      <xdr:col>5</xdr:col>
      <xdr:colOff>1266825</xdr:colOff>
      <xdr:row>4</xdr:row>
      <xdr:rowOff>63415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E8EF960-239D-4C21-9F53-DC3B401BD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4275" y="171450"/>
          <a:ext cx="923925" cy="653965"/>
        </a:xfrm>
        <a:prstGeom prst="rect">
          <a:avLst/>
        </a:prstGeom>
      </xdr:spPr>
    </xdr:pic>
    <xdr:clientData/>
  </xdr:twoCellAnchor>
  <xdr:twoCellAnchor editAs="oneCell">
    <xdr:from>
      <xdr:col>1</xdr:col>
      <xdr:colOff>1562100</xdr:colOff>
      <xdr:row>0</xdr:row>
      <xdr:rowOff>66675</xdr:rowOff>
    </xdr:from>
    <xdr:to>
      <xdr:col>2</xdr:col>
      <xdr:colOff>295275</xdr:colOff>
      <xdr:row>3</xdr:row>
      <xdr:rowOff>101837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57001E2-245B-47FC-B9CA-1AB8F9886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66675"/>
          <a:ext cx="447675" cy="6066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52335</xdr:colOff>
      <xdr:row>0</xdr:row>
      <xdr:rowOff>0</xdr:rowOff>
    </xdr:from>
    <xdr:to>
      <xdr:col>3</xdr:col>
      <xdr:colOff>460550</xdr:colOff>
      <xdr:row>4</xdr:row>
      <xdr:rowOff>76148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3779600-70AE-4785-9C21-4E2DBC70A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1264" y="0"/>
          <a:ext cx="1172308" cy="829774"/>
        </a:xfrm>
        <a:prstGeom prst="rect">
          <a:avLst/>
        </a:prstGeom>
      </xdr:spPr>
    </xdr:pic>
    <xdr:clientData/>
  </xdr:twoCellAnchor>
  <xdr:twoCellAnchor editAs="oneCell">
    <xdr:from>
      <xdr:col>5</xdr:col>
      <xdr:colOff>2223560</xdr:colOff>
      <xdr:row>0</xdr:row>
      <xdr:rowOff>125604</xdr:rowOff>
    </xdr:from>
    <xdr:to>
      <xdr:col>6</xdr:col>
      <xdr:colOff>20935</xdr:colOff>
      <xdr:row>5</xdr:row>
      <xdr:rowOff>56834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FC8D342-F93C-45DC-8CDA-039F97FAA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9522" y="125604"/>
          <a:ext cx="644408" cy="87326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542926</xdr:colOff>
      <xdr:row>0</xdr:row>
      <xdr:rowOff>111681</xdr:rowOff>
    </xdr:from>
    <xdr:to>
      <xdr:col>3</xdr:col>
      <xdr:colOff>0</xdr:colOff>
      <xdr:row>4</xdr:row>
      <xdr:rowOff>104775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16FDF3A-5999-4C97-A83F-C45FCA8C3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926" y="111681"/>
          <a:ext cx="1066799" cy="755094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0</xdr:row>
      <xdr:rowOff>95250</xdr:rowOff>
    </xdr:from>
    <xdr:to>
      <xdr:col>7</xdr:col>
      <xdr:colOff>695325</xdr:colOff>
      <xdr:row>4</xdr:row>
      <xdr:rowOff>68989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8D0C7F5-39ED-4FA8-B7A9-5FE92C5C2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95250"/>
          <a:ext cx="542925" cy="73573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568428</xdr:colOff>
      <xdr:row>0</xdr:row>
      <xdr:rowOff>91563</xdr:rowOff>
    </xdr:from>
    <xdr:to>
      <xdr:col>1</xdr:col>
      <xdr:colOff>1562399</xdr:colOff>
      <xdr:row>4</xdr:row>
      <xdr:rowOff>34413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A5D861C-D360-4F64-85C8-DCF7389EF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8609" y="91563"/>
          <a:ext cx="993971" cy="710995"/>
        </a:xfrm>
        <a:prstGeom prst="rect">
          <a:avLst/>
        </a:prstGeom>
      </xdr:spPr>
    </xdr:pic>
    <xdr:clientData/>
  </xdr:twoCellAnchor>
  <xdr:twoCellAnchor editAs="oneCell">
    <xdr:from>
      <xdr:col>5</xdr:col>
      <xdr:colOff>144180</xdr:colOff>
      <xdr:row>0</xdr:row>
      <xdr:rowOff>53770</xdr:rowOff>
    </xdr:from>
    <xdr:to>
      <xdr:col>5</xdr:col>
      <xdr:colOff>667122</xdr:colOff>
      <xdr:row>4</xdr:row>
      <xdr:rowOff>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0E57F63-E457-4464-B0C7-4ADC16354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5692" y="53770"/>
          <a:ext cx="522942" cy="7143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142725</xdr:rowOff>
    </xdr:from>
    <xdr:to>
      <xdr:col>3</xdr:col>
      <xdr:colOff>523875</xdr:colOff>
      <xdr:row>5</xdr:row>
      <xdr:rowOff>66674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522E28E-D767-4E2D-A8C6-39F9357CF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25" y="142725"/>
          <a:ext cx="1238250" cy="876449"/>
        </a:xfrm>
        <a:prstGeom prst="rect">
          <a:avLst/>
        </a:prstGeom>
      </xdr:spPr>
    </xdr:pic>
    <xdr:clientData/>
  </xdr:twoCellAnchor>
  <xdr:twoCellAnchor editAs="oneCell">
    <xdr:from>
      <xdr:col>11</xdr:col>
      <xdr:colOff>276225</xdr:colOff>
      <xdr:row>0</xdr:row>
      <xdr:rowOff>105846</xdr:rowOff>
    </xdr:from>
    <xdr:to>
      <xdr:col>12</xdr:col>
      <xdr:colOff>133350</xdr:colOff>
      <xdr:row>4</xdr:row>
      <xdr:rowOff>182847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D000C9F-DC6F-419C-80B8-1C0FD5083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2925" y="105846"/>
          <a:ext cx="619125" cy="83900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571499</xdr:colOff>
      <xdr:row>0</xdr:row>
      <xdr:rowOff>0</xdr:rowOff>
    </xdr:from>
    <xdr:to>
      <xdr:col>4</xdr:col>
      <xdr:colOff>180974</xdr:colOff>
      <xdr:row>4</xdr:row>
      <xdr:rowOff>40288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4ED2DAF-AEB0-4B0B-A39D-EEA600F0C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499" y="0"/>
          <a:ext cx="1133475" cy="802288"/>
        </a:xfrm>
        <a:prstGeom prst="rect">
          <a:avLst/>
        </a:prstGeom>
      </xdr:spPr>
    </xdr:pic>
    <xdr:clientData/>
  </xdr:twoCellAnchor>
  <xdr:twoCellAnchor editAs="oneCell">
    <xdr:from>
      <xdr:col>10</xdr:col>
      <xdr:colOff>153323</xdr:colOff>
      <xdr:row>0</xdr:row>
      <xdr:rowOff>0</xdr:rowOff>
    </xdr:from>
    <xdr:to>
      <xdr:col>10</xdr:col>
      <xdr:colOff>716283</xdr:colOff>
      <xdr:row>4</xdr:row>
      <xdr:rowOff>890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F1AD2B9-8BC7-4999-BE00-20C58831E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3323" y="0"/>
          <a:ext cx="562960" cy="7628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4"/>
  <sheetViews>
    <sheetView topLeftCell="A9" zoomScaleNormal="100" workbookViewId="0">
      <selection activeCell="A23" sqref="A23"/>
    </sheetView>
  </sheetViews>
  <sheetFormatPr baseColWidth="10" defaultColWidth="9.140625" defaultRowHeight="15" x14ac:dyDescent="0.25"/>
  <cols>
    <col min="9" max="9" width="36.140625" bestFit="1" customWidth="1"/>
  </cols>
  <sheetData>
    <row r="1" spans="1:3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3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3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31" x14ac:dyDescent="0.25">
      <c r="A4" s="10"/>
      <c r="B4" s="10"/>
      <c r="C4" s="10"/>
      <c r="D4" s="10"/>
      <c r="E4" s="10"/>
      <c r="F4" s="10" t="s">
        <v>2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</row>
    <row r="5" spans="1:3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 x14ac:dyDescent="0.25">
      <c r="A6" s="10"/>
      <c r="B6" s="11" t="s">
        <v>3</v>
      </c>
      <c r="C6" s="10"/>
      <c r="D6" s="10"/>
      <c r="E6" s="10"/>
      <c r="F6" s="10"/>
      <c r="G6" s="10"/>
      <c r="H6" s="10"/>
      <c r="I6" s="11" t="s">
        <v>92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1" x14ac:dyDescent="0.25">
      <c r="A8" s="10"/>
      <c r="B8" s="11" t="s">
        <v>85</v>
      </c>
      <c r="C8" s="10"/>
      <c r="D8" s="10"/>
      <c r="E8" s="10"/>
      <c r="F8" s="10"/>
      <c r="G8" s="10"/>
      <c r="H8" s="10"/>
      <c r="I8" s="11" t="s">
        <v>36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</row>
    <row r="9" spans="1:3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</row>
    <row r="10" spans="1:31" x14ac:dyDescent="0.25">
      <c r="A10" s="10"/>
      <c r="B10" s="11" t="s">
        <v>14</v>
      </c>
      <c r="C10" s="10"/>
      <c r="D10" s="10"/>
      <c r="E10" s="10"/>
      <c r="F10" s="10"/>
      <c r="G10" s="10"/>
      <c r="H10" s="10"/>
      <c r="I10" s="11" t="s">
        <v>117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</row>
    <row r="11" spans="1:3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</row>
    <row r="12" spans="1:31" x14ac:dyDescent="0.25">
      <c r="A12" s="10"/>
      <c r="B12" s="11" t="s">
        <v>86</v>
      </c>
      <c r="C12" s="10"/>
      <c r="D12" s="10"/>
      <c r="E12" s="10"/>
      <c r="F12" s="10"/>
      <c r="G12" s="10"/>
      <c r="H12" s="10"/>
      <c r="I12" s="11" t="s">
        <v>118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</row>
    <row r="13" spans="1:3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</row>
    <row r="14" spans="1:31" x14ac:dyDescent="0.25">
      <c r="A14" s="10"/>
      <c r="B14" s="11" t="s">
        <v>87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</row>
    <row r="15" spans="1:3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</row>
    <row r="16" spans="1:31" x14ac:dyDescent="0.25">
      <c r="A16" s="10"/>
      <c r="B16" s="11" t="s">
        <v>88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</row>
    <row r="17" spans="1:3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</row>
    <row r="18" spans="1:31" x14ac:dyDescent="0.25">
      <c r="A18" s="10"/>
      <c r="B18" s="11" t="s">
        <v>84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</row>
    <row r="19" spans="1:3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</row>
    <row r="20" spans="1:31" x14ac:dyDescent="0.25">
      <c r="A20" s="10"/>
      <c r="B20" s="11" t="s">
        <v>89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</row>
    <row r="21" spans="1:3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</row>
    <row r="22" spans="1:31" x14ac:dyDescent="0.25">
      <c r="A22" s="10"/>
      <c r="B22" s="11" t="s">
        <v>90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</row>
    <row r="23" spans="1:3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</row>
    <row r="24" spans="1:31" x14ac:dyDescent="0.25">
      <c r="A24" s="10"/>
      <c r="B24" s="11" t="s">
        <v>91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</row>
    <row r="25" spans="1:3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</row>
    <row r="26" spans="1:3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</row>
    <row r="27" spans="1:31" x14ac:dyDescent="0.25">
      <c r="A27" s="10"/>
      <c r="B27" s="19"/>
      <c r="C27" s="19"/>
      <c r="D27" s="19"/>
      <c r="E27" s="19"/>
      <c r="F27" s="19" t="s">
        <v>120</v>
      </c>
      <c r="G27" s="19"/>
      <c r="H27" s="19"/>
      <c r="I27" s="19"/>
      <c r="J27" s="19"/>
      <c r="K27" s="19"/>
      <c r="L27" s="19"/>
      <c r="M27" s="19"/>
      <c r="N27" s="19"/>
      <c r="O27" s="19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</row>
    <row r="28" spans="1:31" x14ac:dyDescent="0.25">
      <c r="A28" s="10"/>
      <c r="B28" s="19" t="s">
        <v>132</v>
      </c>
      <c r="C28" s="19"/>
      <c r="D28" s="19"/>
      <c r="E28" s="19" t="s">
        <v>133</v>
      </c>
      <c r="F28" s="19"/>
      <c r="G28" s="19"/>
      <c r="H28" s="19" t="s">
        <v>134</v>
      </c>
      <c r="I28" s="19"/>
      <c r="J28" s="19" t="s">
        <v>135</v>
      </c>
      <c r="K28" s="19"/>
      <c r="L28" s="19"/>
      <c r="M28" s="19"/>
      <c r="N28" s="19"/>
      <c r="O28" s="19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</row>
    <row r="29" spans="1:31" x14ac:dyDescent="0.25">
      <c r="A29" s="10"/>
      <c r="B29" s="19" t="s">
        <v>121</v>
      </c>
      <c r="C29" s="19"/>
      <c r="D29" s="19"/>
      <c r="E29" s="19" t="s">
        <v>123</v>
      </c>
      <c r="F29" s="19"/>
      <c r="G29" s="19"/>
      <c r="H29" s="19" t="s">
        <v>124</v>
      </c>
      <c r="I29" s="19"/>
      <c r="J29" s="19" t="s">
        <v>131</v>
      </c>
      <c r="K29" s="19"/>
      <c r="L29" s="19"/>
      <c r="M29" s="19"/>
      <c r="N29" s="19"/>
      <c r="O29" s="19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</row>
    <row r="30" spans="1:31" x14ac:dyDescent="0.25">
      <c r="A30" s="10"/>
      <c r="B30" s="19" t="s">
        <v>122</v>
      </c>
      <c r="C30" s="19"/>
      <c r="D30" s="19"/>
      <c r="E30" s="19"/>
      <c r="F30" s="19"/>
      <c r="G30" s="19"/>
      <c r="H30" s="19" t="s">
        <v>129</v>
      </c>
      <c r="I30" s="19"/>
      <c r="J30" s="19" t="s">
        <v>136</v>
      </c>
      <c r="K30" s="19"/>
      <c r="L30" s="19"/>
      <c r="M30" s="19"/>
      <c r="N30" s="19"/>
      <c r="O30" s="19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</row>
    <row r="31" spans="1:31" x14ac:dyDescent="0.25">
      <c r="A31" s="10"/>
      <c r="B31" s="19" t="s">
        <v>125</v>
      </c>
      <c r="C31" s="19"/>
      <c r="D31" s="19"/>
      <c r="E31" s="19"/>
      <c r="F31" s="19"/>
      <c r="G31" s="19"/>
      <c r="H31" s="19" t="s">
        <v>126</v>
      </c>
      <c r="I31" s="19"/>
      <c r="J31" s="19" t="s">
        <v>137</v>
      </c>
      <c r="K31" s="19"/>
      <c r="L31" s="19"/>
      <c r="M31" s="19"/>
      <c r="N31" s="19"/>
      <c r="O31" s="19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</row>
    <row r="32" spans="1:31" x14ac:dyDescent="0.25">
      <c r="A32" s="10"/>
      <c r="B32" s="19"/>
      <c r="C32" s="19"/>
      <c r="D32" s="19"/>
      <c r="E32" s="19"/>
      <c r="F32" s="19"/>
      <c r="G32" s="19"/>
      <c r="H32" s="19" t="s">
        <v>127</v>
      </c>
      <c r="I32" s="19"/>
      <c r="J32" s="19"/>
      <c r="K32" s="19"/>
      <c r="L32" s="19"/>
      <c r="M32" s="19"/>
      <c r="N32" s="19"/>
      <c r="O32" s="19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</row>
    <row r="33" spans="1:31" x14ac:dyDescent="0.25">
      <c r="A33" s="10"/>
      <c r="B33" s="19"/>
      <c r="C33" s="19"/>
      <c r="D33" s="19"/>
      <c r="E33" s="19"/>
      <c r="F33" s="19"/>
      <c r="G33" s="19"/>
      <c r="H33" s="19" t="s">
        <v>128</v>
      </c>
      <c r="I33" s="19"/>
      <c r="J33" s="19"/>
      <c r="K33" s="19"/>
      <c r="L33" s="19"/>
      <c r="M33" s="19"/>
      <c r="N33" s="19"/>
      <c r="O33" s="19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</row>
    <row r="34" spans="1:31" x14ac:dyDescent="0.25">
      <c r="A34" s="10"/>
      <c r="B34" s="19"/>
      <c r="C34" s="19"/>
      <c r="D34" s="19"/>
      <c r="E34" s="19"/>
      <c r="F34" s="19"/>
      <c r="G34" s="19"/>
      <c r="H34" s="19" t="s">
        <v>130</v>
      </c>
      <c r="I34" s="19"/>
      <c r="J34" s="19"/>
      <c r="K34" s="19"/>
      <c r="L34" s="19"/>
      <c r="M34" s="19"/>
      <c r="N34" s="19"/>
      <c r="O34" s="19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ht="1.5" customHeight="1" x14ac:dyDescent="0.25">
      <c r="A35" s="10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</row>
    <row r="36" spans="1:31" hidden="1" x14ac:dyDescent="0.25">
      <c r="A36" s="10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</row>
    <row r="37" spans="1:3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</row>
    <row r="38" spans="1:3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</row>
    <row r="39" spans="1:3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</row>
    <row r="40" spans="1:3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</row>
    <row r="41" spans="1:3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</row>
    <row r="42" spans="1:3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</row>
    <row r="43" spans="1:3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</row>
    <row r="44" spans="1:3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</row>
  </sheetData>
  <hyperlinks>
    <hyperlink ref="B6" location="ONGLETS!A1" display="Onglets à menu déroulant" xr:uid="{C9EDACDC-5108-40E1-93C3-F175C46E3744}"/>
    <hyperlink ref="B10" location="'NATURE DIFFICULTES'!A1" display="Nature des difficultés" xr:uid="{787E5840-4B6D-44CC-B3C9-B16A12C0A260}"/>
    <hyperlink ref="B8" location="'DEMANDE AIDE'!A1" display="Etat quantitatif/demande aide" xr:uid="{0A562446-0A1A-4130-96BB-538869C548D9}"/>
    <hyperlink ref="B12" location="'AIDE APPORTEE MAITRE E'!A1" display="Etat quantitatif/ Aide apportée Maître E" xr:uid="{21F5A8A6-E3E6-4C3F-AA41-50DE5C71638E}"/>
    <hyperlink ref="B14" location="'AIDE APPORTEE MAITRE G'!A1" display="Etat quantitatif/ Aide apportée Maître G" xr:uid="{49B444E2-6811-4F5A-8DAE-E4DD724E9413}"/>
    <hyperlink ref="B16" location="'AIDE APPORTEE PSY EN EDA'!A1" display="Etat quantitatif/ Aide apportée Psychologue EN EDA" xr:uid="{41A4FE2F-66CC-4A2C-B953-AF401D81084C}"/>
    <hyperlink ref="B18" location="'SUIVI RASED'!A1" display="SUIVI RASED PAR ECOLE" xr:uid="{BB7D58A0-5886-4C8C-A589-6E0C6CE5D3F5}"/>
    <hyperlink ref="B20" location="'SUIVI MAITRE E'!A1" display="SUIVI RASED PAR ECOLE/ Maître E" xr:uid="{48E3C723-76BB-465E-84E3-627AEA8D3DE6}"/>
    <hyperlink ref="B22" location="'SUIVI MAITRE G'!A1" display="SUIVI RASED PAR ECOLE/ Maître G" xr:uid="{8987D549-0EED-4069-B68B-2E6BFC82EE66}"/>
    <hyperlink ref="B24" location="'SUIVI PSYCHOLOGUE'!A1" display="SUIVI RASED PAR ECOLE/ Psychologue EN EDA" xr:uid="{9D12A68B-BDFD-4DA1-8763-20DB7D3A45BC}"/>
    <hyperlink ref="I6" location="'PRECONISATION ORIENTATION'!A1" display="Préconisation orientation" xr:uid="{39936A34-D793-4D62-994C-24C6980548C9}"/>
    <hyperlink ref="I8" location="'PRESENTATION RASED'!A1" display="Présentation du RASED de Rémire Montjoly Matoury" xr:uid="{D5BC5677-07C1-4647-B55B-90302C10CCAA}"/>
    <hyperlink ref="I10" location="'EFFECTIFS ANTENNES RASED'!A1" display="Effectifs des secteurs RASED" xr:uid="{75E510A5-42D2-4D16-B778-72A113B78DEE}"/>
    <hyperlink ref="I12" location="'PRESENTATION ECOLES'!A1" display="Présentation des écoles de la circonscription" xr:uid="{EFA1E61D-15D0-4322-BF81-A67BE9F393C2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76E29-4889-415A-A0AE-970FCCEFFD72}">
  <dimension ref="B1:P26"/>
  <sheetViews>
    <sheetView workbookViewId="0">
      <selection activeCell="F24" sqref="F24"/>
    </sheetView>
  </sheetViews>
  <sheetFormatPr baseColWidth="10" defaultRowHeight="15" x14ac:dyDescent="0.25"/>
  <cols>
    <col min="1" max="1" width="4.7109375" customWidth="1"/>
  </cols>
  <sheetData>
    <row r="1" spans="2:16" x14ac:dyDescent="0.25">
      <c r="B1" s="6" t="s">
        <v>22</v>
      </c>
    </row>
    <row r="4" spans="2:16" x14ac:dyDescent="0.25">
      <c r="G4" t="s">
        <v>62</v>
      </c>
    </row>
    <row r="7" spans="2:16" x14ac:dyDescent="0.25">
      <c r="E7" t="s">
        <v>18</v>
      </c>
      <c r="L7" t="s">
        <v>21</v>
      </c>
    </row>
    <row r="9" spans="2:16" x14ac:dyDescent="0.25">
      <c r="B9" s="3" t="s">
        <v>19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20</v>
      </c>
      <c r="I9" s="3" t="s">
        <v>19</v>
      </c>
      <c r="J9" s="3" t="s">
        <v>9</v>
      </c>
      <c r="K9" s="3" t="s">
        <v>10</v>
      </c>
      <c r="L9" s="3" t="s">
        <v>11</v>
      </c>
      <c r="M9" s="3" t="s">
        <v>12</v>
      </c>
      <c r="N9" s="3" t="s">
        <v>13</v>
      </c>
      <c r="O9" s="5" t="s">
        <v>38</v>
      </c>
      <c r="P9" s="3" t="s">
        <v>20</v>
      </c>
    </row>
    <row r="10" spans="2:16" x14ac:dyDescent="0.25">
      <c r="B10" s="1"/>
      <c r="C10" s="3"/>
      <c r="D10" s="3"/>
      <c r="E10" s="3"/>
      <c r="F10" s="3"/>
      <c r="G10" s="4">
        <f>SUM(C10:F10)</f>
        <v>0</v>
      </c>
      <c r="I10" s="1"/>
      <c r="J10" s="3"/>
      <c r="K10" s="3"/>
      <c r="L10" s="3"/>
      <c r="M10" s="3"/>
      <c r="N10" s="3"/>
      <c r="O10" s="3"/>
      <c r="P10" s="4">
        <f>SUM(J10:M10)</f>
        <v>0</v>
      </c>
    </row>
    <row r="11" spans="2:16" x14ac:dyDescent="0.25">
      <c r="B11" s="1"/>
      <c r="C11" s="3"/>
      <c r="D11" s="3"/>
      <c r="E11" s="3"/>
      <c r="F11" s="3"/>
      <c r="G11" s="4">
        <f t="shared" ref="G11:G18" si="0">SUM(C11:F11)</f>
        <v>0</v>
      </c>
      <c r="I11" s="1"/>
      <c r="J11" s="3"/>
      <c r="K11" s="3"/>
      <c r="L11" s="3"/>
      <c r="M11" s="3"/>
      <c r="N11" s="3"/>
      <c r="O11" s="3"/>
      <c r="P11" s="4">
        <f t="shared" ref="P11:P18" si="1">SUM(J11:M11)</f>
        <v>0</v>
      </c>
    </row>
    <row r="12" spans="2:16" x14ac:dyDescent="0.25">
      <c r="B12" s="1"/>
      <c r="C12" s="3"/>
      <c r="D12" s="3"/>
      <c r="E12" s="3"/>
      <c r="F12" s="3"/>
      <c r="G12" s="4">
        <f t="shared" si="0"/>
        <v>0</v>
      </c>
      <c r="I12" s="1"/>
      <c r="J12" s="3"/>
      <c r="K12" s="3"/>
      <c r="L12" s="3"/>
      <c r="M12" s="3"/>
      <c r="N12" s="3"/>
      <c r="O12" s="3"/>
      <c r="P12" s="4">
        <f t="shared" si="1"/>
        <v>0</v>
      </c>
    </row>
    <row r="13" spans="2:16" x14ac:dyDescent="0.25">
      <c r="B13" s="1"/>
      <c r="C13" s="3"/>
      <c r="D13" s="3"/>
      <c r="E13" s="3"/>
      <c r="F13" s="3"/>
      <c r="G13" s="4">
        <f t="shared" si="0"/>
        <v>0</v>
      </c>
      <c r="I13" s="1"/>
      <c r="J13" s="3"/>
      <c r="K13" s="3"/>
      <c r="L13" s="3"/>
      <c r="M13" s="3"/>
      <c r="N13" s="3"/>
      <c r="O13" s="3"/>
      <c r="P13" s="4">
        <f t="shared" si="1"/>
        <v>0</v>
      </c>
    </row>
    <row r="14" spans="2:16" x14ac:dyDescent="0.25">
      <c r="B14" s="1"/>
      <c r="C14" s="3"/>
      <c r="D14" s="3"/>
      <c r="E14" s="3"/>
      <c r="F14" s="3"/>
      <c r="G14" s="4">
        <f t="shared" si="0"/>
        <v>0</v>
      </c>
      <c r="I14" s="1"/>
      <c r="J14" s="3"/>
      <c r="K14" s="3"/>
      <c r="L14" s="3"/>
      <c r="M14" s="3"/>
      <c r="N14" s="3"/>
      <c r="O14" s="3"/>
      <c r="P14" s="4">
        <f t="shared" si="1"/>
        <v>0</v>
      </c>
    </row>
    <row r="15" spans="2:16" x14ac:dyDescent="0.25">
      <c r="B15" s="1"/>
      <c r="C15" s="3"/>
      <c r="D15" s="3"/>
      <c r="E15" s="3"/>
      <c r="F15" s="3"/>
      <c r="G15" s="4">
        <f t="shared" si="0"/>
        <v>0</v>
      </c>
      <c r="I15" s="1"/>
      <c r="J15" s="3"/>
      <c r="K15" s="3"/>
      <c r="L15" s="3"/>
      <c r="M15" s="3"/>
      <c r="N15" s="3"/>
      <c r="O15" s="3"/>
      <c r="P15" s="4">
        <f t="shared" si="1"/>
        <v>0</v>
      </c>
    </row>
    <row r="16" spans="2:16" x14ac:dyDescent="0.25">
      <c r="B16" s="1"/>
      <c r="C16" s="3"/>
      <c r="D16" s="3"/>
      <c r="E16" s="3"/>
      <c r="F16" s="3"/>
      <c r="G16" s="4">
        <f t="shared" si="0"/>
        <v>0</v>
      </c>
      <c r="I16" s="1"/>
      <c r="J16" s="3"/>
      <c r="K16" s="3"/>
      <c r="L16" s="3"/>
      <c r="M16" s="3"/>
      <c r="N16" s="3"/>
      <c r="O16" s="3"/>
      <c r="P16" s="4">
        <f t="shared" si="1"/>
        <v>0</v>
      </c>
    </row>
    <row r="17" spans="2:16" x14ac:dyDescent="0.25">
      <c r="B17" s="1"/>
      <c r="C17" s="3"/>
      <c r="D17" s="3"/>
      <c r="E17" s="3"/>
      <c r="F17" s="3"/>
      <c r="G17" s="4">
        <f t="shared" si="0"/>
        <v>0</v>
      </c>
      <c r="I17" s="1"/>
      <c r="J17" s="3"/>
      <c r="K17" s="3"/>
      <c r="L17" s="3"/>
      <c r="M17" s="3"/>
      <c r="N17" s="3"/>
      <c r="O17" s="3"/>
      <c r="P17" s="4">
        <f t="shared" si="1"/>
        <v>0</v>
      </c>
    </row>
    <row r="18" spans="2:16" x14ac:dyDescent="0.25">
      <c r="B18" s="1"/>
      <c r="C18" s="3"/>
      <c r="D18" s="3"/>
      <c r="E18" s="3"/>
      <c r="F18" s="3"/>
      <c r="G18" s="4">
        <f t="shared" si="0"/>
        <v>0</v>
      </c>
      <c r="I18" s="1"/>
      <c r="J18" s="3"/>
      <c r="K18" s="3"/>
      <c r="L18" s="3"/>
      <c r="M18" s="3"/>
      <c r="N18" s="3"/>
      <c r="O18" s="3"/>
      <c r="P18" s="4">
        <f t="shared" si="1"/>
        <v>0</v>
      </c>
    </row>
    <row r="19" spans="2:16" x14ac:dyDescent="0.25">
      <c r="C19" s="4">
        <f>SUM(C10:C18)</f>
        <v>0</v>
      </c>
      <c r="D19" s="4">
        <f t="shared" ref="D19:F19" si="2">SUM(D10:D18)</f>
        <v>0</v>
      </c>
      <c r="E19" s="4">
        <f t="shared" si="2"/>
        <v>0</v>
      </c>
      <c r="F19" s="4">
        <f t="shared" si="2"/>
        <v>0</v>
      </c>
      <c r="J19" s="4">
        <f>SUM(J10:J18)</f>
        <v>0</v>
      </c>
      <c r="K19" s="4">
        <f t="shared" ref="K19:O19" si="3">SUM(K10:K18)</f>
        <v>0</v>
      </c>
      <c r="L19" s="4">
        <f t="shared" si="3"/>
        <v>0</v>
      </c>
      <c r="M19" s="4">
        <f t="shared" si="3"/>
        <v>0</v>
      </c>
      <c r="N19" s="4">
        <f t="shared" si="3"/>
        <v>0</v>
      </c>
      <c r="O19" s="4">
        <f t="shared" si="3"/>
        <v>0</v>
      </c>
    </row>
    <row r="24" spans="2:16" x14ac:dyDescent="0.25">
      <c r="C24" t="s">
        <v>63</v>
      </c>
      <c r="F24" s="4">
        <f>'SUIVI PAR ECOLE'!$H$16</f>
        <v>0</v>
      </c>
    </row>
    <row r="26" spans="2:16" x14ac:dyDescent="0.25">
      <c r="C26" t="s">
        <v>64</v>
      </c>
      <c r="F26" s="4">
        <f>'SUIVI PAR ECOLE'!$G$16</f>
        <v>0</v>
      </c>
    </row>
  </sheetData>
  <dataValidations count="1">
    <dataValidation type="list" allowBlank="1" showInputMessage="1" showErrorMessage="1" promptTitle="Liste des écoles de RMM." prompt="Choisissez votre école." sqref="B10:B18 I10:I18" xr:uid="{6A589D0B-DFFD-4CA5-8311-38525AF36E94}">
      <formula1>"JACQUES LONY,MICHEL DIPP,ABRIBA,LE LARIVOT,EEPU BALATA,EMPU BALATA,MAURICE BELLONY,LA RHUMERIE,EMILE GENTILHOMME,PARC LINDOR,MOULIN A VENT,EDGARD GALLIOT,SAINT ANGE METHON,EUGENE HONORIEN,ELVINA LIXEF,JULES MINIDOQUE"</formula1>
      <formula2>0</formula2>
    </dataValidation>
  </dataValidations>
  <hyperlinks>
    <hyperlink ref="B1" location="SOMMAIRE!A1" display="SOMMAIRE" xr:uid="{C7D6E103-C004-4F80-AC66-1FEFFDF8FE08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E9F7A-48BE-41BF-8686-B04FC37F5FDE}">
  <dimension ref="B1:I25"/>
  <sheetViews>
    <sheetView workbookViewId="0">
      <selection activeCell="C25" sqref="C25"/>
    </sheetView>
  </sheetViews>
  <sheetFormatPr baseColWidth="10" defaultRowHeight="15" x14ac:dyDescent="0.25"/>
  <cols>
    <col min="2" max="2" width="20" customWidth="1"/>
    <col min="4" max="4" width="25.140625" bestFit="1" customWidth="1"/>
    <col min="5" max="5" width="36" bestFit="1" customWidth="1"/>
    <col min="6" max="6" width="37" bestFit="1" customWidth="1"/>
    <col min="7" max="7" width="13.85546875" bestFit="1" customWidth="1"/>
    <col min="9" max="9" width="13.5703125" bestFit="1" customWidth="1"/>
  </cols>
  <sheetData>
    <row r="1" spans="2:9" x14ac:dyDescent="0.25">
      <c r="B1" s="6" t="s">
        <v>22</v>
      </c>
    </row>
    <row r="3" spans="2:9" x14ac:dyDescent="0.25">
      <c r="E3" t="s">
        <v>66</v>
      </c>
    </row>
    <row r="7" spans="2:9" x14ac:dyDescent="0.25">
      <c r="B7" s="3" t="s">
        <v>4</v>
      </c>
      <c r="C7" s="3" t="s">
        <v>23</v>
      </c>
      <c r="D7" s="3" t="s">
        <v>25</v>
      </c>
      <c r="E7" s="3" t="s">
        <v>43</v>
      </c>
      <c r="F7" s="3" t="s">
        <v>65</v>
      </c>
      <c r="G7" s="5" t="s">
        <v>24</v>
      </c>
      <c r="H7" s="5" t="s">
        <v>45</v>
      </c>
      <c r="I7" s="5" t="s">
        <v>44</v>
      </c>
    </row>
    <row r="8" spans="2:9" x14ac:dyDescent="0.25">
      <c r="B8" s="1"/>
      <c r="C8" s="3"/>
      <c r="D8" s="3"/>
      <c r="E8" s="3"/>
      <c r="F8" s="9" t="e">
        <f>E8*100/C8</f>
        <v>#DIV/0!</v>
      </c>
      <c r="G8" s="3"/>
      <c r="H8" s="3"/>
      <c r="I8" s="3"/>
    </row>
    <row r="9" spans="2:9" x14ac:dyDescent="0.25">
      <c r="B9" s="1"/>
      <c r="C9" s="3"/>
      <c r="D9" s="3"/>
      <c r="E9" s="3"/>
      <c r="F9" s="8" t="e">
        <f t="shared" ref="F9:F21" si="0">E9*100/C9</f>
        <v>#DIV/0!</v>
      </c>
      <c r="G9" s="3"/>
      <c r="H9" s="3"/>
      <c r="I9" s="3"/>
    </row>
    <row r="10" spans="2:9" x14ac:dyDescent="0.25">
      <c r="B10" s="1"/>
      <c r="C10" s="3"/>
      <c r="D10" s="3"/>
      <c r="E10" s="3"/>
      <c r="F10" s="8" t="e">
        <f t="shared" si="0"/>
        <v>#DIV/0!</v>
      </c>
      <c r="G10" s="3"/>
      <c r="H10" s="3"/>
      <c r="I10" s="3"/>
    </row>
    <row r="11" spans="2:9" x14ac:dyDescent="0.25">
      <c r="B11" s="1"/>
      <c r="C11" s="3"/>
      <c r="D11" s="3"/>
      <c r="E11" s="3"/>
      <c r="F11" s="8" t="e">
        <f t="shared" si="0"/>
        <v>#DIV/0!</v>
      </c>
      <c r="G11" s="3"/>
      <c r="H11" s="3"/>
      <c r="I11" s="3"/>
    </row>
    <row r="12" spans="2:9" x14ac:dyDescent="0.25">
      <c r="B12" s="1"/>
      <c r="C12" s="3"/>
      <c r="D12" s="3"/>
      <c r="E12" s="3"/>
      <c r="F12" s="8" t="e">
        <f t="shared" si="0"/>
        <v>#DIV/0!</v>
      </c>
      <c r="G12" s="3"/>
      <c r="H12" s="3"/>
      <c r="I12" s="3"/>
    </row>
    <row r="13" spans="2:9" x14ac:dyDescent="0.25">
      <c r="B13" s="1"/>
      <c r="C13" s="3"/>
      <c r="D13" s="3"/>
      <c r="E13" s="3"/>
      <c r="F13" s="8" t="e">
        <f t="shared" si="0"/>
        <v>#DIV/0!</v>
      </c>
      <c r="G13" s="3"/>
      <c r="H13" s="3"/>
      <c r="I13" s="3"/>
    </row>
    <row r="14" spans="2:9" x14ac:dyDescent="0.25">
      <c r="B14" s="1"/>
      <c r="C14" s="3"/>
      <c r="D14" s="3"/>
      <c r="E14" s="3"/>
      <c r="F14" s="8" t="e">
        <f t="shared" si="0"/>
        <v>#DIV/0!</v>
      </c>
      <c r="G14" s="3"/>
      <c r="H14" s="3"/>
      <c r="I14" s="3"/>
    </row>
    <row r="15" spans="2:9" x14ac:dyDescent="0.25">
      <c r="B15" s="1"/>
      <c r="C15" s="3"/>
      <c r="D15" s="3"/>
      <c r="E15" s="3"/>
      <c r="F15" s="8" t="e">
        <f t="shared" si="0"/>
        <v>#DIV/0!</v>
      </c>
      <c r="G15" s="3"/>
      <c r="H15" s="3"/>
      <c r="I15" s="3"/>
    </row>
    <row r="16" spans="2:9" x14ac:dyDescent="0.25">
      <c r="B16" s="1"/>
      <c r="C16" s="3"/>
      <c r="D16" s="3"/>
      <c r="E16" s="3"/>
      <c r="F16" s="8" t="e">
        <f t="shared" si="0"/>
        <v>#DIV/0!</v>
      </c>
      <c r="G16" s="3"/>
      <c r="H16" s="3"/>
      <c r="I16" s="3"/>
    </row>
    <row r="17" spans="2:9" x14ac:dyDescent="0.25">
      <c r="B17" s="1"/>
      <c r="C17" s="3"/>
      <c r="D17" s="3"/>
      <c r="E17" s="3"/>
      <c r="F17" s="8" t="e">
        <f t="shared" si="0"/>
        <v>#DIV/0!</v>
      </c>
      <c r="G17" s="3"/>
      <c r="H17" s="3"/>
      <c r="I17" s="3"/>
    </row>
    <row r="18" spans="2:9" x14ac:dyDescent="0.25">
      <c r="B18" s="1"/>
      <c r="C18" s="3"/>
      <c r="D18" s="3"/>
      <c r="E18" s="3"/>
      <c r="F18" s="8" t="e">
        <f t="shared" si="0"/>
        <v>#DIV/0!</v>
      </c>
      <c r="G18" s="3"/>
      <c r="H18" s="3"/>
      <c r="I18" s="3"/>
    </row>
    <row r="19" spans="2:9" x14ac:dyDescent="0.25">
      <c r="B19" s="1"/>
      <c r="C19" s="3"/>
      <c r="D19" s="3"/>
      <c r="E19" s="3"/>
      <c r="F19" s="8" t="e">
        <f t="shared" si="0"/>
        <v>#DIV/0!</v>
      </c>
      <c r="G19" s="3"/>
      <c r="H19" s="3"/>
      <c r="I19" s="3"/>
    </row>
    <row r="20" spans="2:9" x14ac:dyDescent="0.25">
      <c r="B20" s="1"/>
      <c r="C20" s="3"/>
      <c r="D20" s="3"/>
      <c r="E20" s="3"/>
      <c r="F20" s="8" t="e">
        <f t="shared" si="0"/>
        <v>#DIV/0!</v>
      </c>
      <c r="G20" s="3"/>
      <c r="H20" s="3"/>
      <c r="I20" s="3"/>
    </row>
    <row r="21" spans="2:9" x14ac:dyDescent="0.25">
      <c r="B21" s="1"/>
      <c r="C21" s="3"/>
      <c r="D21" s="3"/>
      <c r="E21" s="3"/>
      <c r="F21" s="8" t="e">
        <f t="shared" si="0"/>
        <v>#DIV/0!</v>
      </c>
      <c r="G21" s="3"/>
      <c r="H21" s="3"/>
      <c r="I21" s="3"/>
    </row>
    <row r="22" spans="2:9" x14ac:dyDescent="0.25">
      <c r="C22" s="7">
        <f>SUM(C8:C21)</f>
        <v>0</v>
      </c>
      <c r="D22" s="7">
        <f t="shared" ref="D22:E22" si="1">SUM(D8:D21)</f>
        <v>0</v>
      </c>
      <c r="E22" s="7">
        <f t="shared" si="1"/>
        <v>0</v>
      </c>
    </row>
    <row r="25" spans="2:9" x14ac:dyDescent="0.25">
      <c r="F25" s="15"/>
    </row>
  </sheetData>
  <dataValidations count="2">
    <dataValidation type="list" allowBlank="1" showInputMessage="1" showErrorMessage="1" promptTitle="Liste des écoles de RMM." prompt="Choisissez votre école." sqref="B8 B10:B21" xr:uid="{B9B39E82-81F3-439A-8111-19BE8F42EBED}">
      <formula1>"JACQUES LONY,MICHEL DIPP,ABRIBA,LE LARIVOT,EEPU BALATA,EMPU BALATA,MAURICE BELLONY,LA RHUMERIE,EMILE GENTILHOMME,PARC LINDOR,MOULIN A VENT,EDGARD GALLIOT,SAINT ANGE METHON,EUGENE HONORIEN,ELVINA LIXEF,JULES MINIDOQUE"</formula1>
      <formula2>0</formula2>
    </dataValidation>
    <dataValidation type="list" allowBlank="1" showInputMessage="1" showErrorMessage="1" promptTitle="Liste des écoles de RMM." prompt="Choisissez votre école." sqref="B9" xr:uid="{A197B466-61B5-45A1-B75E-7A82295966D6}">
      <formula1>"JACQUES LONY,MICHEL DIPP,ABRIBA,LE LARIVOT,EEPU BALATA,EMPU BALATA,MAURICE BELLONY,LA RHUMERIE,EMILE GENTILHOMME,PARC LINDOR,MOULIN A VENT,EDGARD GALLIOT,SAINT ANGE METHON,EUGENE HONORIEN,ELVINA LIXEF,JULES MINIDOQUE"</formula1>
    </dataValidation>
  </dataValidations>
  <hyperlinks>
    <hyperlink ref="B1" location="SOMMAIRE!A1" display="SOMMAIRE" xr:uid="{7B141A45-728B-4634-994C-E05C2E4A9009}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F69DD-5035-4846-A1D8-9ED3CDD42F21}">
  <dimension ref="B1:E25"/>
  <sheetViews>
    <sheetView workbookViewId="0">
      <selection activeCell="G16" sqref="G16"/>
    </sheetView>
  </sheetViews>
  <sheetFormatPr baseColWidth="10" defaultRowHeight="15" x14ac:dyDescent="0.25"/>
  <cols>
    <col min="1" max="1" width="5.140625" customWidth="1"/>
    <col min="2" max="2" width="20" customWidth="1"/>
    <col min="3" max="3" width="25.140625" bestFit="1" customWidth="1"/>
    <col min="4" max="4" width="36" bestFit="1" customWidth="1"/>
    <col min="5" max="5" width="37" bestFit="1" customWidth="1"/>
  </cols>
  <sheetData>
    <row r="1" spans="2:5" x14ac:dyDescent="0.25">
      <c r="B1" s="6" t="s">
        <v>22</v>
      </c>
    </row>
    <row r="3" spans="2:5" x14ac:dyDescent="0.25">
      <c r="D3" t="s">
        <v>67</v>
      </c>
    </row>
    <row r="7" spans="2:5" x14ac:dyDescent="0.25">
      <c r="B7" s="3" t="s">
        <v>4</v>
      </c>
      <c r="C7" s="3" t="s">
        <v>25</v>
      </c>
      <c r="D7" s="3" t="s">
        <v>68</v>
      </c>
      <c r="E7" s="3" t="s">
        <v>69</v>
      </c>
    </row>
    <row r="8" spans="2:5" x14ac:dyDescent="0.25">
      <c r="B8" s="1"/>
      <c r="C8" s="3"/>
      <c r="D8" s="3"/>
      <c r="E8" s="9" t="e">
        <f>D8*100/C8</f>
        <v>#DIV/0!</v>
      </c>
    </row>
    <row r="9" spans="2:5" x14ac:dyDescent="0.25">
      <c r="B9" s="1"/>
      <c r="C9" s="3"/>
      <c r="D9" s="3"/>
      <c r="E9" s="9" t="e">
        <f t="shared" ref="E9:E22" si="0">D9*100/C9</f>
        <v>#DIV/0!</v>
      </c>
    </row>
    <row r="10" spans="2:5" x14ac:dyDescent="0.25">
      <c r="B10" s="1"/>
      <c r="C10" s="3"/>
      <c r="D10" s="3"/>
      <c r="E10" s="9" t="e">
        <f t="shared" si="0"/>
        <v>#DIV/0!</v>
      </c>
    </row>
    <row r="11" spans="2:5" x14ac:dyDescent="0.25">
      <c r="B11" s="1"/>
      <c r="C11" s="3"/>
      <c r="D11" s="3"/>
      <c r="E11" s="9" t="e">
        <f t="shared" si="0"/>
        <v>#DIV/0!</v>
      </c>
    </row>
    <row r="12" spans="2:5" x14ac:dyDescent="0.25">
      <c r="B12" s="1"/>
      <c r="C12" s="3"/>
      <c r="D12" s="3"/>
      <c r="E12" s="9" t="e">
        <f t="shared" si="0"/>
        <v>#DIV/0!</v>
      </c>
    </row>
    <row r="13" spans="2:5" x14ac:dyDescent="0.25">
      <c r="B13" s="1"/>
      <c r="C13" s="3"/>
      <c r="D13" s="3"/>
      <c r="E13" s="9" t="e">
        <f t="shared" si="0"/>
        <v>#DIV/0!</v>
      </c>
    </row>
    <row r="14" spans="2:5" x14ac:dyDescent="0.25">
      <c r="B14" s="1"/>
      <c r="C14" s="3"/>
      <c r="D14" s="3"/>
      <c r="E14" s="9" t="e">
        <f t="shared" si="0"/>
        <v>#DIV/0!</v>
      </c>
    </row>
    <row r="15" spans="2:5" x14ac:dyDescent="0.25">
      <c r="B15" s="1"/>
      <c r="C15" s="3"/>
      <c r="D15" s="3"/>
      <c r="E15" s="9" t="e">
        <f t="shared" si="0"/>
        <v>#DIV/0!</v>
      </c>
    </row>
    <row r="16" spans="2:5" x14ac:dyDescent="0.25">
      <c r="B16" s="1"/>
      <c r="C16" s="3"/>
      <c r="D16" s="3"/>
      <c r="E16" s="9" t="e">
        <f t="shared" si="0"/>
        <v>#DIV/0!</v>
      </c>
    </row>
    <row r="17" spans="2:5" x14ac:dyDescent="0.25">
      <c r="B17" s="1"/>
      <c r="C17" s="3"/>
      <c r="D17" s="3"/>
      <c r="E17" s="9" t="e">
        <f t="shared" si="0"/>
        <v>#DIV/0!</v>
      </c>
    </row>
    <row r="18" spans="2:5" x14ac:dyDescent="0.25">
      <c r="B18" s="1"/>
      <c r="C18" s="3"/>
      <c r="D18" s="3"/>
      <c r="E18" s="9" t="e">
        <f t="shared" si="0"/>
        <v>#DIV/0!</v>
      </c>
    </row>
    <row r="19" spans="2:5" x14ac:dyDescent="0.25">
      <c r="B19" s="1"/>
      <c r="C19" s="3"/>
      <c r="D19" s="3"/>
      <c r="E19" s="9" t="e">
        <f t="shared" si="0"/>
        <v>#DIV/0!</v>
      </c>
    </row>
    <row r="20" spans="2:5" x14ac:dyDescent="0.25">
      <c r="B20" s="1"/>
      <c r="C20" s="3"/>
      <c r="D20" s="3"/>
      <c r="E20" s="9" t="e">
        <f t="shared" si="0"/>
        <v>#DIV/0!</v>
      </c>
    </row>
    <row r="21" spans="2:5" x14ac:dyDescent="0.25">
      <c r="B21" s="1"/>
      <c r="C21" s="3"/>
      <c r="D21" s="3"/>
      <c r="E21" s="9" t="e">
        <f t="shared" si="0"/>
        <v>#DIV/0!</v>
      </c>
    </row>
    <row r="22" spans="2:5" x14ac:dyDescent="0.25">
      <c r="C22" s="7">
        <f t="shared" ref="C22:D22" si="1">SUM(C8:C21)</f>
        <v>0</v>
      </c>
      <c r="D22" s="7">
        <f t="shared" si="1"/>
        <v>0</v>
      </c>
      <c r="E22" s="9" t="e">
        <f t="shared" si="0"/>
        <v>#DIV/0!</v>
      </c>
    </row>
    <row r="25" spans="2:5" x14ac:dyDescent="0.25">
      <c r="E25" s="15"/>
    </row>
  </sheetData>
  <dataValidations count="2">
    <dataValidation type="list" allowBlank="1" showInputMessage="1" showErrorMessage="1" promptTitle="Liste des écoles de RMM." prompt="Choisissez votre école." sqref="B9" xr:uid="{685A7DA5-40EC-409A-900B-0582EE9501C1}">
      <formula1>"JACQUES LONY,MICHEL DIPP,ABRIBA,LE LARIVOT,EEPU BALATA,EMPU BALATA,MAURICE BELLONY,LA RHUMERIE,EMILE GENTILHOMME,PARC LINDOR,MOULIN A VENT,EDGARD GALLIOT,SAINT ANGE METHON,EUGENE HONORIEN,ELVINA LIXEF,JULES MINIDOQUE"</formula1>
    </dataValidation>
    <dataValidation type="list" allowBlank="1" showInputMessage="1" showErrorMessage="1" promptTitle="Liste des écoles de RMM." prompt="Choisissez votre école." sqref="B8 B10:B21" xr:uid="{722EE920-1AB5-4506-B931-72E047E588E6}">
      <formula1>"JACQUES LONY,MICHEL DIPP,ABRIBA,LE LARIVOT,EEPU BALATA,EMPU BALATA,MAURICE BELLONY,LA RHUMERIE,EMILE GENTILHOMME,PARC LINDOR,MOULIN A VENT,EDGARD GALLIOT,SAINT ANGE METHON,EUGENE HONORIEN,ELVINA LIXEF,JULES MINIDOQUE"</formula1>
      <formula2>0</formula2>
    </dataValidation>
  </dataValidations>
  <hyperlinks>
    <hyperlink ref="B1" location="SOMMAIRE!A1" display="SOMMAIRE" xr:uid="{5B74EE6E-7221-4147-91F9-4CC957100A39}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094FD-52BB-4C56-A58F-2D48E62590C3}">
  <dimension ref="B1:E25"/>
  <sheetViews>
    <sheetView topLeftCell="A7" workbookViewId="0">
      <selection activeCell="E24" sqref="E24"/>
    </sheetView>
  </sheetViews>
  <sheetFormatPr baseColWidth="10" defaultRowHeight="15" x14ac:dyDescent="0.25"/>
  <cols>
    <col min="1" max="1" width="5.140625" customWidth="1"/>
    <col min="2" max="2" width="20" customWidth="1"/>
    <col min="3" max="3" width="25.140625" bestFit="1" customWidth="1"/>
    <col min="4" max="4" width="36" bestFit="1" customWidth="1"/>
    <col min="5" max="5" width="37" bestFit="1" customWidth="1"/>
  </cols>
  <sheetData>
    <row r="1" spans="2:5" x14ac:dyDescent="0.25">
      <c r="B1" s="6" t="s">
        <v>22</v>
      </c>
    </row>
    <row r="3" spans="2:5" x14ac:dyDescent="0.25">
      <c r="D3" t="s">
        <v>70</v>
      </c>
    </row>
    <row r="7" spans="2:5" x14ac:dyDescent="0.25">
      <c r="B7" s="3" t="s">
        <v>4</v>
      </c>
      <c r="C7" s="3" t="s">
        <v>25</v>
      </c>
      <c r="D7" s="3" t="s">
        <v>68</v>
      </c>
      <c r="E7" s="3" t="s">
        <v>71</v>
      </c>
    </row>
    <row r="8" spans="2:5" x14ac:dyDescent="0.25">
      <c r="B8" s="1"/>
      <c r="C8" s="3"/>
      <c r="D8" s="3"/>
      <c r="E8" s="9" t="e">
        <f>D8*100/C8</f>
        <v>#DIV/0!</v>
      </c>
    </row>
    <row r="9" spans="2:5" x14ac:dyDescent="0.25">
      <c r="B9" s="1"/>
      <c r="C9" s="3"/>
      <c r="D9" s="3"/>
      <c r="E9" s="9" t="e">
        <f t="shared" ref="E9:E22" si="0">D9*100/C9</f>
        <v>#DIV/0!</v>
      </c>
    </row>
    <row r="10" spans="2:5" x14ac:dyDescent="0.25">
      <c r="B10" s="1"/>
      <c r="C10" s="3"/>
      <c r="D10" s="3"/>
      <c r="E10" s="9" t="e">
        <f t="shared" si="0"/>
        <v>#DIV/0!</v>
      </c>
    </row>
    <row r="11" spans="2:5" x14ac:dyDescent="0.25">
      <c r="B11" s="1"/>
      <c r="C11" s="3"/>
      <c r="D11" s="3"/>
      <c r="E11" s="9" t="e">
        <f t="shared" si="0"/>
        <v>#DIV/0!</v>
      </c>
    </row>
    <row r="12" spans="2:5" x14ac:dyDescent="0.25">
      <c r="B12" s="1"/>
      <c r="C12" s="3"/>
      <c r="D12" s="3"/>
      <c r="E12" s="9" t="e">
        <f t="shared" si="0"/>
        <v>#DIV/0!</v>
      </c>
    </row>
    <row r="13" spans="2:5" x14ac:dyDescent="0.25">
      <c r="B13" s="1"/>
      <c r="C13" s="3"/>
      <c r="D13" s="3"/>
      <c r="E13" s="9" t="e">
        <f t="shared" si="0"/>
        <v>#DIV/0!</v>
      </c>
    </row>
    <row r="14" spans="2:5" x14ac:dyDescent="0.25">
      <c r="B14" s="1"/>
      <c r="C14" s="3"/>
      <c r="D14" s="3"/>
      <c r="E14" s="9" t="e">
        <f t="shared" si="0"/>
        <v>#DIV/0!</v>
      </c>
    </row>
    <row r="15" spans="2:5" x14ac:dyDescent="0.25">
      <c r="B15" s="1"/>
      <c r="C15" s="3"/>
      <c r="D15" s="3"/>
      <c r="E15" s="9" t="e">
        <f t="shared" si="0"/>
        <v>#DIV/0!</v>
      </c>
    </row>
    <row r="16" spans="2:5" x14ac:dyDescent="0.25">
      <c r="B16" s="1"/>
      <c r="C16" s="3"/>
      <c r="D16" s="3"/>
      <c r="E16" s="9" t="e">
        <f t="shared" si="0"/>
        <v>#DIV/0!</v>
      </c>
    </row>
    <row r="17" spans="2:5" x14ac:dyDescent="0.25">
      <c r="B17" s="1"/>
      <c r="C17" s="3"/>
      <c r="D17" s="3"/>
      <c r="E17" s="9" t="e">
        <f t="shared" si="0"/>
        <v>#DIV/0!</v>
      </c>
    </row>
    <row r="18" spans="2:5" x14ac:dyDescent="0.25">
      <c r="B18" s="1"/>
      <c r="C18" s="3"/>
      <c r="D18" s="3"/>
      <c r="E18" s="9" t="e">
        <f t="shared" si="0"/>
        <v>#DIV/0!</v>
      </c>
    </row>
    <row r="19" spans="2:5" x14ac:dyDescent="0.25">
      <c r="B19" s="1"/>
      <c r="C19" s="3"/>
      <c r="D19" s="3"/>
      <c r="E19" s="9" t="e">
        <f t="shared" si="0"/>
        <v>#DIV/0!</v>
      </c>
    </row>
    <row r="20" spans="2:5" x14ac:dyDescent="0.25">
      <c r="B20" s="1"/>
      <c r="C20" s="3"/>
      <c r="D20" s="3"/>
      <c r="E20" s="9" t="e">
        <f t="shared" si="0"/>
        <v>#DIV/0!</v>
      </c>
    </row>
    <row r="21" spans="2:5" x14ac:dyDescent="0.25">
      <c r="B21" s="1"/>
      <c r="C21" s="3"/>
      <c r="D21" s="3"/>
      <c r="E21" s="9" t="e">
        <f t="shared" si="0"/>
        <v>#DIV/0!</v>
      </c>
    </row>
    <row r="22" spans="2:5" x14ac:dyDescent="0.25">
      <c r="C22" s="7">
        <f t="shared" ref="C22:D22" si="1">SUM(C8:C21)</f>
        <v>0</v>
      </c>
      <c r="D22" s="7">
        <f t="shared" si="1"/>
        <v>0</v>
      </c>
      <c r="E22" s="9" t="e">
        <f t="shared" si="0"/>
        <v>#DIV/0!</v>
      </c>
    </row>
    <row r="25" spans="2:5" x14ac:dyDescent="0.25">
      <c r="E25" s="15"/>
    </row>
  </sheetData>
  <dataValidations count="2">
    <dataValidation type="list" allowBlank="1" showInputMessage="1" showErrorMessage="1" promptTitle="Liste des écoles de RMM." prompt="Choisissez votre école." sqref="B8 B10:B21" xr:uid="{B787DE1C-1E97-40BF-AD4E-C5E8FAE7287F}">
      <formula1>"JACQUES LONY,MICHEL DIPP,ABRIBA,LE LARIVOT,EEPU BALATA,EMPU BALATA,MAURICE BELLONY,LA RHUMERIE,EMILE GENTILHOMME,PARC LINDOR,MOULIN A VENT,EDGARD GALLIOT,SAINT ANGE METHON,EUGENE HONORIEN,ELVINA LIXEF,JULES MINIDOQUE"</formula1>
      <formula2>0</formula2>
    </dataValidation>
    <dataValidation type="list" allowBlank="1" showInputMessage="1" showErrorMessage="1" promptTitle="Liste des écoles de RMM." prompt="Choisissez votre école." sqref="B9" xr:uid="{E70CE665-774E-40D9-A466-ECE0977A165F}">
      <formula1>"JACQUES LONY,MICHEL DIPP,ABRIBA,LE LARIVOT,EEPU BALATA,EMPU BALATA,MAURICE BELLONY,LA RHUMERIE,EMILE GENTILHOMME,PARC LINDOR,MOULIN A VENT,EDGARD GALLIOT,SAINT ANGE METHON,EUGENE HONORIEN,ELVINA LIXEF,JULES MINIDOQUE"</formula1>
    </dataValidation>
  </dataValidations>
  <hyperlinks>
    <hyperlink ref="B1" location="SOMMAIRE!A1" display="SOMMAIRE" xr:uid="{E387C5C1-BFB0-44E2-BFE9-C80003636F1F}"/>
  </hyperlink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4FEA8-9B18-4114-94F6-1BE3FF0F8A90}">
  <dimension ref="B1:E25"/>
  <sheetViews>
    <sheetView workbookViewId="0">
      <selection activeCell="E25" sqref="E25"/>
    </sheetView>
  </sheetViews>
  <sheetFormatPr baseColWidth="10" defaultRowHeight="15" x14ac:dyDescent="0.25"/>
  <cols>
    <col min="1" max="1" width="5.140625" customWidth="1"/>
    <col min="2" max="2" width="20" customWidth="1"/>
    <col min="3" max="3" width="25.140625" bestFit="1" customWidth="1"/>
    <col min="4" max="4" width="36" bestFit="1" customWidth="1"/>
    <col min="5" max="5" width="40.140625" bestFit="1" customWidth="1"/>
  </cols>
  <sheetData>
    <row r="1" spans="2:5" x14ac:dyDescent="0.25">
      <c r="B1" s="6" t="s">
        <v>22</v>
      </c>
    </row>
    <row r="3" spans="2:5" x14ac:dyDescent="0.25">
      <c r="D3" t="s">
        <v>73</v>
      </c>
    </row>
    <row r="7" spans="2:5" x14ac:dyDescent="0.25">
      <c r="B7" s="3" t="s">
        <v>4</v>
      </c>
      <c r="C7" s="3" t="s">
        <v>25</v>
      </c>
      <c r="D7" s="3" t="s">
        <v>68</v>
      </c>
      <c r="E7" s="3" t="s">
        <v>72</v>
      </c>
    </row>
    <row r="8" spans="2:5" x14ac:dyDescent="0.25">
      <c r="B8" s="1"/>
      <c r="C8" s="3"/>
      <c r="D8" s="3"/>
      <c r="E8" s="9" t="e">
        <f>D8*100/C8</f>
        <v>#DIV/0!</v>
      </c>
    </row>
    <row r="9" spans="2:5" x14ac:dyDescent="0.25">
      <c r="B9" s="1"/>
      <c r="C9" s="3"/>
      <c r="D9" s="3"/>
      <c r="E9" s="9" t="e">
        <f t="shared" ref="E9:E22" si="0">D9*100/C9</f>
        <v>#DIV/0!</v>
      </c>
    </row>
    <row r="10" spans="2:5" x14ac:dyDescent="0.25">
      <c r="B10" s="1"/>
      <c r="C10" s="3"/>
      <c r="D10" s="3"/>
      <c r="E10" s="9" t="e">
        <f t="shared" si="0"/>
        <v>#DIV/0!</v>
      </c>
    </row>
    <row r="11" spans="2:5" x14ac:dyDescent="0.25">
      <c r="B11" s="1"/>
      <c r="C11" s="3"/>
      <c r="D11" s="3"/>
      <c r="E11" s="9" t="e">
        <f t="shared" si="0"/>
        <v>#DIV/0!</v>
      </c>
    </row>
    <row r="12" spans="2:5" x14ac:dyDescent="0.25">
      <c r="B12" s="1"/>
      <c r="C12" s="3"/>
      <c r="D12" s="3"/>
      <c r="E12" s="9" t="e">
        <f t="shared" si="0"/>
        <v>#DIV/0!</v>
      </c>
    </row>
    <row r="13" spans="2:5" x14ac:dyDescent="0.25">
      <c r="B13" s="1"/>
      <c r="C13" s="3"/>
      <c r="D13" s="3"/>
      <c r="E13" s="9" t="e">
        <f t="shared" si="0"/>
        <v>#DIV/0!</v>
      </c>
    </row>
    <row r="14" spans="2:5" x14ac:dyDescent="0.25">
      <c r="B14" s="1"/>
      <c r="C14" s="3"/>
      <c r="D14" s="3"/>
      <c r="E14" s="9" t="e">
        <f t="shared" si="0"/>
        <v>#DIV/0!</v>
      </c>
    </row>
    <row r="15" spans="2:5" x14ac:dyDescent="0.25">
      <c r="B15" s="1"/>
      <c r="C15" s="3"/>
      <c r="D15" s="3"/>
      <c r="E15" s="9" t="e">
        <f t="shared" si="0"/>
        <v>#DIV/0!</v>
      </c>
    </row>
    <row r="16" spans="2:5" x14ac:dyDescent="0.25">
      <c r="B16" s="1"/>
      <c r="C16" s="3"/>
      <c r="D16" s="3"/>
      <c r="E16" s="9" t="e">
        <f t="shared" si="0"/>
        <v>#DIV/0!</v>
      </c>
    </row>
    <row r="17" spans="2:5" x14ac:dyDescent="0.25">
      <c r="B17" s="1"/>
      <c r="C17" s="3"/>
      <c r="D17" s="3"/>
      <c r="E17" s="9" t="e">
        <f t="shared" si="0"/>
        <v>#DIV/0!</v>
      </c>
    </row>
    <row r="18" spans="2:5" x14ac:dyDescent="0.25">
      <c r="B18" s="1"/>
      <c r="C18" s="3"/>
      <c r="D18" s="3"/>
      <c r="E18" s="9" t="e">
        <f t="shared" si="0"/>
        <v>#DIV/0!</v>
      </c>
    </row>
    <row r="19" spans="2:5" x14ac:dyDescent="0.25">
      <c r="B19" s="1"/>
      <c r="C19" s="3"/>
      <c r="D19" s="3"/>
      <c r="E19" s="9" t="e">
        <f t="shared" si="0"/>
        <v>#DIV/0!</v>
      </c>
    </row>
    <row r="20" spans="2:5" x14ac:dyDescent="0.25">
      <c r="B20" s="1"/>
      <c r="C20" s="3"/>
      <c r="D20" s="3"/>
      <c r="E20" s="9" t="e">
        <f t="shared" si="0"/>
        <v>#DIV/0!</v>
      </c>
    </row>
    <row r="21" spans="2:5" x14ac:dyDescent="0.25">
      <c r="B21" s="1"/>
      <c r="C21" s="3"/>
      <c r="D21" s="3"/>
      <c r="E21" s="9" t="e">
        <f t="shared" si="0"/>
        <v>#DIV/0!</v>
      </c>
    </row>
    <row r="22" spans="2:5" x14ac:dyDescent="0.25">
      <c r="C22" s="7">
        <f t="shared" ref="C22:D22" si="1">SUM(C8:C21)</f>
        <v>0</v>
      </c>
      <c r="D22" s="7">
        <f t="shared" si="1"/>
        <v>0</v>
      </c>
      <c r="E22" s="9" t="e">
        <f t="shared" si="0"/>
        <v>#DIV/0!</v>
      </c>
    </row>
    <row r="25" spans="2:5" x14ac:dyDescent="0.25">
      <c r="E25" s="15"/>
    </row>
  </sheetData>
  <dataValidations count="2">
    <dataValidation type="list" allowBlank="1" showInputMessage="1" showErrorMessage="1" promptTitle="Liste des écoles de RMM." prompt="Choisissez votre école." sqref="B9" xr:uid="{69B5C539-319F-4B53-8CE8-0F3E7BBE3F6B}">
      <formula1>"JACQUES LONY,MICHEL DIPP,ABRIBA,LE LARIVOT,EEPU BALATA,EMPU BALATA,MAURICE BELLONY,LA RHUMERIE,EMILE GENTILHOMME,PARC LINDOR,MOULIN A VENT,EDGARD GALLIOT,SAINT ANGE METHON,EUGENE HONORIEN,ELVINA LIXEF,JULES MINIDOQUE"</formula1>
    </dataValidation>
    <dataValidation type="list" allowBlank="1" showInputMessage="1" showErrorMessage="1" promptTitle="Liste des écoles de RMM." prompt="Choisissez votre école." sqref="B8 B10:B21" xr:uid="{0B1CA8D7-6B30-48C2-91DA-296606AC03F1}">
      <formula1>"JACQUES LONY,MICHEL DIPP,ABRIBA,LE LARIVOT,EEPU BALATA,EMPU BALATA,MAURICE BELLONY,LA RHUMERIE,EMILE GENTILHOMME,PARC LINDOR,MOULIN A VENT,EDGARD GALLIOT,SAINT ANGE METHON,EUGENE HONORIEN,ELVINA LIXEF,JULES MINIDOQUE"</formula1>
      <formula2>0</formula2>
    </dataValidation>
  </dataValidations>
  <hyperlinks>
    <hyperlink ref="B1" location="SOMMAIRE!A1" display="SOMMAIRE" xr:uid="{A142F948-DAFA-468C-B9F2-51254D5DA597}"/>
  </hyperlink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A5D3E-5EA1-4EFF-9DD8-3FEA8FB46A80}">
  <dimension ref="B1:H43"/>
  <sheetViews>
    <sheetView topLeftCell="B1" workbookViewId="0">
      <selection activeCell="G7" sqref="G7"/>
    </sheetView>
  </sheetViews>
  <sheetFormatPr baseColWidth="10" defaultRowHeight="15" x14ac:dyDescent="0.25"/>
  <cols>
    <col min="2" max="2" width="29.7109375" bestFit="1" customWidth="1"/>
    <col min="3" max="3" width="25.140625" bestFit="1" customWidth="1"/>
    <col min="4" max="4" width="25.140625" customWidth="1"/>
    <col min="5" max="5" width="30.5703125" bestFit="1" customWidth="1"/>
    <col min="6" max="6" width="41.5703125" bestFit="1" customWidth="1"/>
    <col min="7" max="7" width="4" bestFit="1" customWidth="1"/>
    <col min="8" max="8" width="17.85546875" bestFit="1" customWidth="1"/>
    <col min="9" max="9" width="28.5703125" bestFit="1" customWidth="1"/>
    <col min="10" max="10" width="30.5703125" bestFit="1" customWidth="1"/>
  </cols>
  <sheetData>
    <row r="1" spans="2:8" x14ac:dyDescent="0.25">
      <c r="B1" s="6" t="s">
        <v>22</v>
      </c>
    </row>
    <row r="2" spans="2:8" x14ac:dyDescent="0.25">
      <c r="B2" s="6"/>
    </row>
    <row r="3" spans="2:8" x14ac:dyDescent="0.25">
      <c r="B3" s="6"/>
      <c r="E3" t="s">
        <v>84</v>
      </c>
    </row>
    <row r="4" spans="2:8" x14ac:dyDescent="0.25">
      <c r="B4" s="6"/>
    </row>
    <row r="6" spans="2:8" x14ac:dyDescent="0.25">
      <c r="C6" s="12" t="s">
        <v>26</v>
      </c>
      <c r="D6" s="12" t="s">
        <v>78</v>
      </c>
      <c r="E6" s="12" t="s">
        <v>79</v>
      </c>
      <c r="F6" s="5" t="s">
        <v>77</v>
      </c>
      <c r="G6" s="5" t="s">
        <v>80</v>
      </c>
      <c r="H6" s="5" t="s">
        <v>63</v>
      </c>
    </row>
    <row r="7" spans="2:8" x14ac:dyDescent="0.25">
      <c r="B7" s="3" t="s">
        <v>5</v>
      </c>
      <c r="C7" s="12"/>
      <c r="D7" s="12"/>
      <c r="E7" s="9" t="e">
        <f t="shared" ref="E7:E16" si="0">D7*100/C7</f>
        <v>#DIV/0!</v>
      </c>
      <c r="F7" s="3"/>
      <c r="G7" s="3"/>
      <c r="H7" s="3"/>
    </row>
    <row r="8" spans="2:8" x14ac:dyDescent="0.25">
      <c r="B8" s="3" t="s">
        <v>6</v>
      </c>
      <c r="C8" s="12"/>
      <c r="D8" s="3"/>
      <c r="E8" s="9" t="e">
        <f t="shared" si="0"/>
        <v>#DIV/0!</v>
      </c>
      <c r="F8" s="3"/>
      <c r="G8" s="3"/>
      <c r="H8" s="3"/>
    </row>
    <row r="9" spans="2:8" x14ac:dyDescent="0.25">
      <c r="B9" s="3" t="s">
        <v>7</v>
      </c>
      <c r="C9" s="12"/>
      <c r="D9" s="3"/>
      <c r="E9" s="9" t="e">
        <f t="shared" si="0"/>
        <v>#DIV/0!</v>
      </c>
      <c r="F9" s="3"/>
      <c r="G9" s="3"/>
      <c r="H9" s="3"/>
    </row>
    <row r="10" spans="2:8" x14ac:dyDescent="0.25">
      <c r="B10" s="3" t="s">
        <v>8</v>
      </c>
      <c r="C10" s="12"/>
      <c r="D10" s="3"/>
      <c r="E10" s="9" t="e">
        <f t="shared" si="0"/>
        <v>#DIV/0!</v>
      </c>
      <c r="F10" s="3"/>
      <c r="G10" s="3"/>
      <c r="H10" s="3"/>
    </row>
    <row r="11" spans="2:8" x14ac:dyDescent="0.25">
      <c r="B11" s="3" t="s">
        <v>9</v>
      </c>
      <c r="C11" s="3"/>
      <c r="D11" s="3"/>
      <c r="E11" s="9" t="e">
        <f t="shared" si="0"/>
        <v>#DIV/0!</v>
      </c>
      <c r="F11" s="3"/>
      <c r="G11" s="3"/>
      <c r="H11" s="3"/>
    </row>
    <row r="12" spans="2:8" x14ac:dyDescent="0.25">
      <c r="B12" s="3" t="s">
        <v>10</v>
      </c>
      <c r="C12" s="3"/>
      <c r="D12" s="3"/>
      <c r="E12" s="9" t="e">
        <f t="shared" si="0"/>
        <v>#DIV/0!</v>
      </c>
      <c r="F12" s="3"/>
      <c r="G12" s="3"/>
      <c r="H12" s="3"/>
    </row>
    <row r="13" spans="2:8" x14ac:dyDescent="0.25">
      <c r="B13" s="3" t="s">
        <v>11</v>
      </c>
      <c r="C13" s="3"/>
      <c r="D13" s="3"/>
      <c r="E13" s="9" t="e">
        <f t="shared" si="0"/>
        <v>#DIV/0!</v>
      </c>
      <c r="F13" s="3"/>
      <c r="G13" s="3"/>
      <c r="H13" s="3"/>
    </row>
    <row r="14" spans="2:8" x14ac:dyDescent="0.25">
      <c r="B14" s="3" t="s">
        <v>12</v>
      </c>
      <c r="C14" s="3"/>
      <c r="D14" s="3"/>
      <c r="E14" s="9" t="e">
        <f t="shared" si="0"/>
        <v>#DIV/0!</v>
      </c>
      <c r="F14" s="3"/>
      <c r="G14" s="3"/>
      <c r="H14" s="3"/>
    </row>
    <row r="15" spans="2:8" x14ac:dyDescent="0.25">
      <c r="B15" s="3" t="s">
        <v>13</v>
      </c>
      <c r="C15" s="3"/>
      <c r="D15" s="3"/>
      <c r="E15" s="9" t="e">
        <f t="shared" si="0"/>
        <v>#DIV/0!</v>
      </c>
      <c r="F15" s="3"/>
      <c r="G15" s="3"/>
      <c r="H15" s="3"/>
    </row>
    <row r="16" spans="2:8" x14ac:dyDescent="0.25">
      <c r="C16" s="4">
        <f>SUM(C7:C15)</f>
        <v>0</v>
      </c>
      <c r="D16" s="4">
        <f>SUM(D7:D15)</f>
        <v>0</v>
      </c>
      <c r="E16" s="9" t="e">
        <f t="shared" si="0"/>
        <v>#DIV/0!</v>
      </c>
      <c r="F16" s="4">
        <f>SUM(F7:F15)</f>
        <v>0</v>
      </c>
      <c r="G16" s="4">
        <f t="shared" ref="G16:H16" si="1">SUM(G7:G15)</f>
        <v>0</v>
      </c>
      <c r="H16" s="4">
        <f t="shared" si="1"/>
        <v>0</v>
      </c>
    </row>
    <row r="17" spans="2:8" x14ac:dyDescent="0.25">
      <c r="C17" s="13"/>
      <c r="D17" s="13"/>
      <c r="E17" s="13"/>
    </row>
    <row r="18" spans="2:8" x14ac:dyDescent="0.25">
      <c r="C18" s="13"/>
      <c r="D18" s="13"/>
      <c r="E18" s="13"/>
    </row>
    <row r="19" spans="2:8" x14ac:dyDescent="0.25">
      <c r="C19" s="12" t="s">
        <v>26</v>
      </c>
      <c r="D19" s="12" t="s">
        <v>78</v>
      </c>
      <c r="E19" s="12" t="s">
        <v>79</v>
      </c>
      <c r="F19" s="5" t="s">
        <v>81</v>
      </c>
      <c r="G19" s="5" t="s">
        <v>80</v>
      </c>
      <c r="H19" s="5" t="s">
        <v>63</v>
      </c>
    </row>
    <row r="20" spans="2:8" x14ac:dyDescent="0.25">
      <c r="B20" s="3" t="s">
        <v>27</v>
      </c>
      <c r="C20" s="4">
        <f>SUM(C7:C10)</f>
        <v>0</v>
      </c>
      <c r="D20" s="4">
        <f>SUM(D7:D10)</f>
        <v>0</v>
      </c>
      <c r="E20" s="9" t="e">
        <f>D20*100/C20</f>
        <v>#DIV/0!</v>
      </c>
      <c r="F20" s="4">
        <f>SUM(F7:F10)</f>
        <v>0</v>
      </c>
      <c r="G20" s="4">
        <f t="shared" ref="G20:H20" si="2">SUM(G7:G10)</f>
        <v>0</v>
      </c>
      <c r="H20" s="4">
        <f t="shared" si="2"/>
        <v>0</v>
      </c>
    </row>
    <row r="21" spans="2:8" x14ac:dyDescent="0.25">
      <c r="B21" s="3" t="s">
        <v>28</v>
      </c>
      <c r="C21" s="4">
        <f>SUM(C11:C13)</f>
        <v>0</v>
      </c>
      <c r="D21" s="4">
        <f>SUM(D11:D13)</f>
        <v>0</v>
      </c>
      <c r="E21" s="9" t="e">
        <f t="shared" ref="E21:E23" si="3">D21*100/C21</f>
        <v>#DIV/0!</v>
      </c>
      <c r="F21" s="4">
        <f>SUM(F11:F13)</f>
        <v>0</v>
      </c>
      <c r="G21" s="4">
        <f t="shared" ref="G21:H21" si="4">SUM(G11:G13)</f>
        <v>0</v>
      </c>
      <c r="H21" s="4">
        <f t="shared" si="4"/>
        <v>0</v>
      </c>
    </row>
    <row r="22" spans="2:8" x14ac:dyDescent="0.25">
      <c r="B22" s="3" t="s">
        <v>29</v>
      </c>
      <c r="C22" s="4">
        <f>SUM(C14:C15)</f>
        <v>0</v>
      </c>
      <c r="D22" s="4">
        <f>SUM(D14:D15)</f>
        <v>0</v>
      </c>
      <c r="E22" s="9" t="e">
        <f t="shared" si="3"/>
        <v>#DIV/0!</v>
      </c>
      <c r="F22" s="4">
        <f>SUM(F14:F15)</f>
        <v>0</v>
      </c>
      <c r="G22" s="4">
        <f t="shared" ref="G22:H22" si="5">SUM(G14:G15)</f>
        <v>0</v>
      </c>
      <c r="H22" s="4">
        <f t="shared" si="5"/>
        <v>0</v>
      </c>
    </row>
    <row r="23" spans="2:8" x14ac:dyDescent="0.25">
      <c r="C23" s="7">
        <f>SUM(C20:C22)</f>
        <v>0</v>
      </c>
      <c r="D23" s="4">
        <f>SUM(D20:D22)</f>
        <v>0</v>
      </c>
      <c r="E23" s="9" t="e">
        <f t="shared" si="3"/>
        <v>#DIV/0!</v>
      </c>
      <c r="F23" s="4">
        <f>SUM(F20:F22)</f>
        <v>0</v>
      </c>
      <c r="G23" s="4">
        <f t="shared" ref="G23:H23" si="6">SUM(G20:G22)</f>
        <v>0</v>
      </c>
      <c r="H23" s="4">
        <f t="shared" si="6"/>
        <v>0</v>
      </c>
    </row>
    <row r="26" spans="2:8" x14ac:dyDescent="0.25">
      <c r="C26" s="12" t="s">
        <v>78</v>
      </c>
      <c r="D26" s="12" t="s">
        <v>82</v>
      </c>
      <c r="E26" s="12" t="s">
        <v>83</v>
      </c>
    </row>
    <row r="27" spans="2:8" x14ac:dyDescent="0.25">
      <c r="B27" s="3" t="s">
        <v>5</v>
      </c>
      <c r="C27" s="16">
        <f>'SUIVI PAR ECOLE'!$D$7</f>
        <v>0</v>
      </c>
      <c r="D27" s="12"/>
      <c r="E27" s="9" t="e">
        <f t="shared" ref="E27:E36" si="7">D27*100/C27</f>
        <v>#DIV/0!</v>
      </c>
    </row>
    <row r="28" spans="2:8" x14ac:dyDescent="0.25">
      <c r="B28" s="3" t="s">
        <v>6</v>
      </c>
      <c r="C28" s="16">
        <f>'SUIVI PAR ECOLE'!$D$8</f>
        <v>0</v>
      </c>
      <c r="D28" s="3"/>
      <c r="E28" s="9" t="e">
        <f t="shared" si="7"/>
        <v>#DIV/0!</v>
      </c>
    </row>
    <row r="29" spans="2:8" x14ac:dyDescent="0.25">
      <c r="B29" s="3" t="s">
        <v>7</v>
      </c>
      <c r="C29" s="16">
        <f>'SUIVI PAR ECOLE'!$D$9</f>
        <v>0</v>
      </c>
      <c r="D29" s="3"/>
      <c r="E29" s="9" t="e">
        <f t="shared" si="7"/>
        <v>#DIV/0!</v>
      </c>
    </row>
    <row r="30" spans="2:8" x14ac:dyDescent="0.25">
      <c r="B30" s="3" t="s">
        <v>8</v>
      </c>
      <c r="C30" s="16">
        <f>'SUIVI PAR ECOLE'!$D$10</f>
        <v>0</v>
      </c>
      <c r="D30" s="3"/>
      <c r="E30" s="9" t="e">
        <f t="shared" si="7"/>
        <v>#DIV/0!</v>
      </c>
    </row>
    <row r="31" spans="2:8" x14ac:dyDescent="0.25">
      <c r="B31" s="3" t="s">
        <v>9</v>
      </c>
      <c r="C31" s="16">
        <f>'SUIVI PAR ECOLE'!$D$11</f>
        <v>0</v>
      </c>
      <c r="D31" s="3"/>
      <c r="E31" s="9" t="e">
        <f t="shared" si="7"/>
        <v>#DIV/0!</v>
      </c>
    </row>
    <row r="32" spans="2:8" x14ac:dyDescent="0.25">
      <c r="B32" s="3" t="s">
        <v>10</v>
      </c>
      <c r="C32" s="16">
        <f>'SUIVI PAR ECOLE'!$D$12</f>
        <v>0</v>
      </c>
      <c r="D32" s="3"/>
      <c r="E32" s="9" t="e">
        <f t="shared" si="7"/>
        <v>#DIV/0!</v>
      </c>
    </row>
    <row r="33" spans="2:5" x14ac:dyDescent="0.25">
      <c r="B33" s="3" t="s">
        <v>11</v>
      </c>
      <c r="C33" s="16">
        <f>'SUIVI PAR ECOLE'!$D$13</f>
        <v>0</v>
      </c>
      <c r="D33" s="3"/>
      <c r="E33" s="9" t="e">
        <f t="shared" si="7"/>
        <v>#DIV/0!</v>
      </c>
    </row>
    <row r="34" spans="2:5" x14ac:dyDescent="0.25">
      <c r="B34" s="3" t="s">
        <v>12</v>
      </c>
      <c r="C34" s="16">
        <f>'SUIVI PAR ECOLE'!$D$14</f>
        <v>0</v>
      </c>
      <c r="D34" s="3"/>
      <c r="E34" s="9" t="e">
        <f t="shared" si="7"/>
        <v>#DIV/0!</v>
      </c>
    </row>
    <row r="35" spans="2:5" x14ac:dyDescent="0.25">
      <c r="B35" s="3" t="s">
        <v>13</v>
      </c>
      <c r="C35" s="16">
        <f>'SUIVI PAR ECOLE'!$D$15</f>
        <v>0</v>
      </c>
      <c r="D35" s="3"/>
      <c r="E35" s="9" t="e">
        <f t="shared" si="7"/>
        <v>#DIV/0!</v>
      </c>
    </row>
    <row r="36" spans="2:5" x14ac:dyDescent="0.25">
      <c r="C36" s="4">
        <f>SUM(C27:C35)</f>
        <v>0</v>
      </c>
      <c r="D36" s="4">
        <f>SUM(D27:D35)</f>
        <v>0</v>
      </c>
      <c r="E36" s="9" t="e">
        <f t="shared" si="7"/>
        <v>#DIV/0!</v>
      </c>
    </row>
    <row r="39" spans="2:5" x14ac:dyDescent="0.25">
      <c r="C39" s="12" t="s">
        <v>78</v>
      </c>
      <c r="D39" s="12" t="s">
        <v>82</v>
      </c>
      <c r="E39" s="12" t="s">
        <v>83</v>
      </c>
    </row>
    <row r="40" spans="2:5" x14ac:dyDescent="0.25">
      <c r="B40" s="3" t="s">
        <v>27</v>
      </c>
      <c r="C40" s="4">
        <f>SUM(C27:C30)</f>
        <v>0</v>
      </c>
      <c r="D40" s="5"/>
      <c r="E40" s="9" t="e">
        <f>D40*100/C40</f>
        <v>#DIV/0!</v>
      </c>
    </row>
    <row r="41" spans="2:5" x14ac:dyDescent="0.25">
      <c r="B41" s="3" t="s">
        <v>28</v>
      </c>
      <c r="C41" s="4">
        <f>SUM(C31:C33)</f>
        <v>0</v>
      </c>
      <c r="D41" s="5"/>
      <c r="E41" s="9" t="e">
        <f t="shared" ref="E41:E43" si="8">D41*100/C41</f>
        <v>#DIV/0!</v>
      </c>
    </row>
    <row r="42" spans="2:5" x14ac:dyDescent="0.25">
      <c r="B42" s="3" t="s">
        <v>29</v>
      </c>
      <c r="C42" s="4">
        <f>SUM(C34:C35)</f>
        <v>0</v>
      </c>
      <c r="D42" s="5"/>
      <c r="E42" s="9" t="e">
        <f t="shared" si="8"/>
        <v>#DIV/0!</v>
      </c>
    </row>
    <row r="43" spans="2:5" x14ac:dyDescent="0.25">
      <c r="C43" s="7">
        <f>SUM(C40:C42)</f>
        <v>0</v>
      </c>
      <c r="D43" s="5"/>
      <c r="E43" s="9" t="e">
        <f t="shared" si="8"/>
        <v>#DIV/0!</v>
      </c>
    </row>
  </sheetData>
  <hyperlinks>
    <hyperlink ref="B1" location="SOMMAIRE!A1" display="SOMMAIRE" xr:uid="{214C7F4F-3A1E-470A-8CCE-24E9177A8CE3}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C7BF1-6DC2-4F1A-9379-960B4E1AEE18}">
  <dimension ref="B1:Z32"/>
  <sheetViews>
    <sheetView zoomScale="66" zoomScaleNormal="66" workbookViewId="0">
      <selection activeCell="A33" sqref="A33"/>
    </sheetView>
  </sheetViews>
  <sheetFormatPr baseColWidth="10" defaultRowHeight="15" x14ac:dyDescent="0.25"/>
  <cols>
    <col min="1" max="1" width="3.85546875" customWidth="1"/>
    <col min="2" max="2" width="41.28515625" bestFit="1" customWidth="1"/>
    <col min="3" max="3" width="13.7109375" bestFit="1" customWidth="1"/>
    <col min="4" max="4" width="16.85546875" customWidth="1"/>
    <col min="5" max="5" width="8.140625" customWidth="1"/>
    <col min="6" max="6" width="10.28515625" bestFit="1" customWidth="1"/>
    <col min="7" max="7" width="7.5703125" customWidth="1"/>
    <col min="8" max="8" width="7.28515625" bestFit="1" customWidth="1"/>
    <col min="11" max="11" width="66.85546875" bestFit="1" customWidth="1"/>
    <col min="16" max="16" width="22.42578125" bestFit="1" customWidth="1"/>
    <col min="17" max="17" width="18.28515625" bestFit="1" customWidth="1"/>
    <col min="18" max="18" width="26.5703125" bestFit="1" customWidth="1"/>
    <col min="19" max="19" width="20" bestFit="1" customWidth="1"/>
    <col min="20" max="20" width="16.5703125" bestFit="1" customWidth="1"/>
    <col min="24" max="24" width="61" bestFit="1" customWidth="1"/>
    <col min="25" max="25" width="23.28515625" bestFit="1" customWidth="1"/>
    <col min="26" max="26" width="24.5703125" bestFit="1" customWidth="1"/>
  </cols>
  <sheetData>
    <row r="1" spans="2:26" x14ac:dyDescent="0.25">
      <c r="B1" s="6" t="s">
        <v>22</v>
      </c>
    </row>
    <row r="8" spans="2:26" x14ac:dyDescent="0.25">
      <c r="B8" t="s">
        <v>76</v>
      </c>
      <c r="K8" t="s">
        <v>74</v>
      </c>
      <c r="X8" t="s">
        <v>75</v>
      </c>
    </row>
    <row r="11" spans="2:26" x14ac:dyDescent="0.25">
      <c r="B11" s="3" t="s">
        <v>4</v>
      </c>
      <c r="C11" s="3" t="s">
        <v>30</v>
      </c>
      <c r="D11" s="3" t="s">
        <v>31</v>
      </c>
      <c r="E11" s="3" t="s">
        <v>32</v>
      </c>
      <c r="F11" s="3" t="s">
        <v>47</v>
      </c>
      <c r="G11" s="3" t="s">
        <v>46</v>
      </c>
      <c r="H11" s="3" t="s">
        <v>48</v>
      </c>
      <c r="I11" s="3"/>
      <c r="K11" s="3" t="s">
        <v>4</v>
      </c>
      <c r="L11" s="3" t="s">
        <v>49</v>
      </c>
      <c r="M11" s="3" t="s">
        <v>50</v>
      </c>
      <c r="N11" s="3" t="s">
        <v>51</v>
      </c>
      <c r="O11" s="3" t="s">
        <v>52</v>
      </c>
      <c r="P11" s="5" t="s">
        <v>53</v>
      </c>
      <c r="Q11" s="5" t="s">
        <v>24</v>
      </c>
      <c r="R11" s="5" t="s">
        <v>54</v>
      </c>
      <c r="S11" s="5" t="s">
        <v>55</v>
      </c>
      <c r="T11" s="5" t="s">
        <v>56</v>
      </c>
      <c r="U11" s="5" t="s">
        <v>57</v>
      </c>
      <c r="V11" s="3"/>
      <c r="X11" s="3" t="s">
        <v>4</v>
      </c>
      <c r="Y11" s="3" t="s">
        <v>59</v>
      </c>
      <c r="Z11" s="3" t="s">
        <v>58</v>
      </c>
    </row>
    <row r="12" spans="2:26" x14ac:dyDescent="0.25">
      <c r="B12" s="1"/>
      <c r="C12" s="3"/>
      <c r="D12" s="3"/>
      <c r="E12" s="3"/>
      <c r="F12" s="3"/>
      <c r="G12" s="3"/>
      <c r="H12" s="3"/>
      <c r="I12" s="4">
        <f t="shared" ref="I12:I31" si="0">SUM(J12:J12)</f>
        <v>0</v>
      </c>
      <c r="K12" s="1"/>
      <c r="L12" s="3"/>
      <c r="M12" s="3"/>
      <c r="N12" s="3"/>
      <c r="O12" s="3"/>
      <c r="P12" s="3"/>
      <c r="Q12" s="3"/>
      <c r="R12" s="3"/>
      <c r="S12" s="3"/>
      <c r="T12" s="3"/>
      <c r="U12" s="3"/>
      <c r="V12" s="4">
        <f t="shared" ref="V12:V31" si="1">SUM(W12:W12)</f>
        <v>0</v>
      </c>
      <c r="X12" s="1"/>
      <c r="Y12" s="1"/>
      <c r="Z12" s="3"/>
    </row>
    <row r="13" spans="2:26" x14ac:dyDescent="0.25">
      <c r="B13" s="1"/>
      <c r="C13" s="3"/>
      <c r="D13" s="3"/>
      <c r="E13" s="3"/>
      <c r="F13" s="3"/>
      <c r="G13" s="3"/>
      <c r="H13" s="3"/>
      <c r="I13" s="4">
        <f t="shared" si="0"/>
        <v>0</v>
      </c>
      <c r="K13" s="1"/>
      <c r="L13" s="3"/>
      <c r="M13" s="3"/>
      <c r="N13" s="3"/>
      <c r="O13" s="3"/>
      <c r="P13" s="3"/>
      <c r="Q13" s="3"/>
      <c r="R13" s="3"/>
      <c r="S13" s="3"/>
      <c r="T13" s="3"/>
      <c r="U13" s="3"/>
      <c r="V13" s="4">
        <f t="shared" si="1"/>
        <v>0</v>
      </c>
      <c r="X13" s="1"/>
      <c r="Y13" s="1"/>
      <c r="Z13" s="3"/>
    </row>
    <row r="14" spans="2:26" x14ac:dyDescent="0.25">
      <c r="B14" s="1"/>
      <c r="C14" s="3"/>
      <c r="D14" s="3"/>
      <c r="E14" s="3"/>
      <c r="F14" s="3"/>
      <c r="G14" s="3"/>
      <c r="H14" s="3"/>
      <c r="I14" s="4">
        <f t="shared" si="0"/>
        <v>0</v>
      </c>
      <c r="K14" s="1"/>
      <c r="L14" s="3"/>
      <c r="M14" s="3"/>
      <c r="N14" s="3"/>
      <c r="O14" s="3"/>
      <c r="P14" s="3"/>
      <c r="Q14" s="3"/>
      <c r="R14" s="3"/>
      <c r="S14" s="3"/>
      <c r="T14" s="3"/>
      <c r="U14" s="3"/>
      <c r="V14" s="4">
        <f t="shared" si="1"/>
        <v>0</v>
      </c>
      <c r="X14" s="1"/>
      <c r="Y14" s="1"/>
      <c r="Z14" s="3"/>
    </row>
    <row r="15" spans="2:26" x14ac:dyDescent="0.25">
      <c r="B15" s="1"/>
      <c r="C15" s="3"/>
      <c r="D15" s="3"/>
      <c r="E15" s="3"/>
      <c r="F15" s="3"/>
      <c r="G15" s="3"/>
      <c r="H15" s="3"/>
      <c r="I15" s="4">
        <f t="shared" si="0"/>
        <v>0</v>
      </c>
      <c r="K15" s="1"/>
      <c r="L15" s="3"/>
      <c r="M15" s="3"/>
      <c r="N15" s="3"/>
      <c r="O15" s="3"/>
      <c r="P15" s="3"/>
      <c r="Q15" s="3"/>
      <c r="R15" s="3"/>
      <c r="S15" s="3"/>
      <c r="T15" s="3"/>
      <c r="U15" s="3"/>
      <c r="V15" s="4">
        <f t="shared" si="1"/>
        <v>0</v>
      </c>
      <c r="X15" s="1"/>
      <c r="Y15" s="1"/>
      <c r="Z15" s="3"/>
    </row>
    <row r="16" spans="2:26" x14ac:dyDescent="0.25">
      <c r="B16" s="1"/>
      <c r="C16" s="3"/>
      <c r="D16" s="3"/>
      <c r="E16" s="3"/>
      <c r="F16" s="3"/>
      <c r="G16" s="3"/>
      <c r="H16" s="3"/>
      <c r="I16" s="4">
        <f t="shared" si="0"/>
        <v>0</v>
      </c>
      <c r="K16" s="1"/>
      <c r="L16" s="3"/>
      <c r="M16" s="3"/>
      <c r="N16" s="3"/>
      <c r="O16" s="3"/>
      <c r="P16" s="3"/>
      <c r="Q16" s="3"/>
      <c r="R16" s="3"/>
      <c r="S16" s="3"/>
      <c r="T16" s="3"/>
      <c r="U16" s="3"/>
      <c r="V16" s="4">
        <f t="shared" si="1"/>
        <v>0</v>
      </c>
      <c r="X16" s="1"/>
      <c r="Y16" s="1"/>
      <c r="Z16" s="3"/>
    </row>
    <row r="17" spans="2:26" x14ac:dyDescent="0.25">
      <c r="B17" s="1"/>
      <c r="C17" s="3"/>
      <c r="D17" s="3"/>
      <c r="E17" s="3"/>
      <c r="F17" s="3"/>
      <c r="G17" s="3"/>
      <c r="H17" s="3"/>
      <c r="I17" s="4">
        <f t="shared" si="0"/>
        <v>0</v>
      </c>
      <c r="K17" s="1"/>
      <c r="L17" s="3"/>
      <c r="M17" s="3"/>
      <c r="N17" s="3"/>
      <c r="O17" s="3"/>
      <c r="P17" s="3"/>
      <c r="Q17" s="3"/>
      <c r="R17" s="3"/>
      <c r="S17" s="3"/>
      <c r="T17" s="3"/>
      <c r="U17" s="3"/>
      <c r="V17" s="4">
        <f t="shared" si="1"/>
        <v>0</v>
      </c>
      <c r="X17" s="1"/>
      <c r="Y17" s="1"/>
      <c r="Z17" s="3"/>
    </row>
    <row r="18" spans="2:26" x14ac:dyDescent="0.25">
      <c r="B18" s="1"/>
      <c r="C18" s="3"/>
      <c r="D18" s="3"/>
      <c r="E18" s="3"/>
      <c r="F18" s="3"/>
      <c r="G18" s="3"/>
      <c r="H18" s="3"/>
      <c r="I18" s="4">
        <f t="shared" si="0"/>
        <v>0</v>
      </c>
      <c r="K18" s="1"/>
      <c r="L18" s="3"/>
      <c r="M18" s="3"/>
      <c r="N18" s="3"/>
      <c r="O18" s="3"/>
      <c r="P18" s="3"/>
      <c r="Q18" s="3"/>
      <c r="R18" s="3"/>
      <c r="S18" s="3"/>
      <c r="T18" s="3"/>
      <c r="U18" s="3"/>
      <c r="V18" s="4">
        <f t="shared" si="1"/>
        <v>0</v>
      </c>
      <c r="X18" s="1"/>
      <c r="Y18" s="1"/>
      <c r="Z18" s="3"/>
    </row>
    <row r="19" spans="2:26" x14ac:dyDescent="0.25">
      <c r="B19" s="1"/>
      <c r="C19" s="3"/>
      <c r="D19" s="3"/>
      <c r="E19" s="3"/>
      <c r="F19" s="3"/>
      <c r="G19" s="3"/>
      <c r="H19" s="3"/>
      <c r="I19" s="4">
        <f t="shared" si="0"/>
        <v>0</v>
      </c>
      <c r="K19" s="1"/>
      <c r="L19" s="3"/>
      <c r="M19" s="3"/>
      <c r="N19" s="3"/>
      <c r="O19" s="3"/>
      <c r="P19" s="3"/>
      <c r="Q19" s="3"/>
      <c r="R19" s="3"/>
      <c r="S19" s="3"/>
      <c r="T19" s="3"/>
      <c r="U19" s="3"/>
      <c r="V19" s="4">
        <f t="shared" si="1"/>
        <v>0</v>
      </c>
      <c r="X19" s="1"/>
      <c r="Y19" s="1"/>
      <c r="Z19" s="3"/>
    </row>
    <row r="20" spans="2:26" x14ac:dyDescent="0.25">
      <c r="B20" s="1"/>
      <c r="C20" s="3"/>
      <c r="D20" s="3"/>
      <c r="E20" s="3"/>
      <c r="F20" s="3"/>
      <c r="G20" s="3"/>
      <c r="H20" s="3"/>
      <c r="I20" s="4">
        <f t="shared" si="0"/>
        <v>0</v>
      </c>
      <c r="K20" s="1"/>
      <c r="L20" s="3"/>
      <c r="M20" s="3"/>
      <c r="N20" s="3"/>
      <c r="O20" s="3"/>
      <c r="P20" s="3"/>
      <c r="Q20" s="3"/>
      <c r="R20" s="3"/>
      <c r="S20" s="3"/>
      <c r="T20" s="3"/>
      <c r="U20" s="3"/>
      <c r="V20" s="4">
        <f t="shared" si="1"/>
        <v>0</v>
      </c>
      <c r="X20" s="1"/>
      <c r="Y20" s="1"/>
      <c r="Z20" s="3"/>
    </row>
    <row r="21" spans="2:26" x14ac:dyDescent="0.25">
      <c r="B21" s="1"/>
      <c r="C21" s="3"/>
      <c r="D21" s="3"/>
      <c r="E21" s="3"/>
      <c r="F21" s="3"/>
      <c r="G21" s="3"/>
      <c r="H21" s="3"/>
      <c r="I21" s="4">
        <f t="shared" si="0"/>
        <v>0</v>
      </c>
      <c r="K21" s="1"/>
      <c r="L21" s="3"/>
      <c r="M21" s="3"/>
      <c r="N21" s="3"/>
      <c r="O21" s="3"/>
      <c r="P21" s="3"/>
      <c r="Q21" s="3"/>
      <c r="R21" s="3"/>
      <c r="S21" s="3"/>
      <c r="T21" s="3"/>
      <c r="U21" s="3"/>
      <c r="V21" s="4">
        <f t="shared" si="1"/>
        <v>0</v>
      </c>
      <c r="X21" s="1"/>
      <c r="Y21" s="1"/>
      <c r="Z21" s="3"/>
    </row>
    <row r="22" spans="2:26" x14ac:dyDescent="0.25">
      <c r="B22" s="1"/>
      <c r="C22" s="3"/>
      <c r="D22" s="3"/>
      <c r="E22" s="3"/>
      <c r="F22" s="3"/>
      <c r="G22" s="3"/>
      <c r="H22" s="3"/>
      <c r="I22" s="4">
        <f t="shared" si="0"/>
        <v>0</v>
      </c>
      <c r="K22" s="1"/>
      <c r="L22" s="3"/>
      <c r="M22" s="3"/>
      <c r="N22" s="3"/>
      <c r="O22" s="3"/>
      <c r="P22" s="3"/>
      <c r="Q22" s="3"/>
      <c r="R22" s="3"/>
      <c r="S22" s="3"/>
      <c r="T22" s="3"/>
      <c r="U22" s="3"/>
      <c r="V22" s="4">
        <f t="shared" si="1"/>
        <v>0</v>
      </c>
      <c r="X22" s="1"/>
      <c r="Y22" s="1"/>
      <c r="Z22" s="3"/>
    </row>
    <row r="23" spans="2:26" x14ac:dyDescent="0.25">
      <c r="B23" s="1"/>
      <c r="C23" s="3"/>
      <c r="D23" s="3"/>
      <c r="E23" s="3"/>
      <c r="F23" s="3"/>
      <c r="G23" s="3"/>
      <c r="H23" s="3"/>
      <c r="I23" s="4">
        <f t="shared" si="0"/>
        <v>0</v>
      </c>
      <c r="K23" s="1"/>
      <c r="L23" s="3"/>
      <c r="M23" s="3"/>
      <c r="N23" s="3"/>
      <c r="O23" s="3"/>
      <c r="P23" s="3"/>
      <c r="Q23" s="3"/>
      <c r="R23" s="3"/>
      <c r="S23" s="3"/>
      <c r="T23" s="3"/>
      <c r="U23" s="3"/>
      <c r="V23" s="4">
        <f t="shared" si="1"/>
        <v>0</v>
      </c>
      <c r="X23" s="1"/>
      <c r="Y23" s="1"/>
      <c r="Z23" s="3"/>
    </row>
    <row r="24" spans="2:26" x14ac:dyDescent="0.25">
      <c r="B24" s="1"/>
      <c r="C24" s="3"/>
      <c r="D24" s="3"/>
      <c r="E24" s="3"/>
      <c r="F24" s="3"/>
      <c r="G24" s="3"/>
      <c r="H24" s="3"/>
      <c r="I24" s="4">
        <f t="shared" si="0"/>
        <v>0</v>
      </c>
      <c r="K24" s="1"/>
      <c r="L24" s="3"/>
      <c r="M24" s="3"/>
      <c r="N24" s="3"/>
      <c r="O24" s="3"/>
      <c r="P24" s="3"/>
      <c r="Q24" s="3"/>
      <c r="R24" s="3"/>
      <c r="S24" s="3"/>
      <c r="T24" s="3"/>
      <c r="U24" s="3"/>
      <c r="V24" s="4">
        <f t="shared" si="1"/>
        <v>0</v>
      </c>
      <c r="X24" s="1"/>
      <c r="Y24" s="1"/>
      <c r="Z24" s="3"/>
    </row>
    <row r="25" spans="2:26" x14ac:dyDescent="0.25">
      <c r="B25" s="1"/>
      <c r="C25" s="3"/>
      <c r="D25" s="3"/>
      <c r="E25" s="3"/>
      <c r="F25" s="3"/>
      <c r="G25" s="3"/>
      <c r="H25" s="3"/>
      <c r="I25" s="4">
        <f t="shared" si="0"/>
        <v>0</v>
      </c>
      <c r="K25" s="1"/>
      <c r="L25" s="3"/>
      <c r="M25" s="3"/>
      <c r="N25" s="3"/>
      <c r="O25" s="3"/>
      <c r="P25" s="3"/>
      <c r="Q25" s="3"/>
      <c r="R25" s="3"/>
      <c r="S25" s="3"/>
      <c r="T25" s="3"/>
      <c r="U25" s="3"/>
      <c r="V25" s="4">
        <f t="shared" si="1"/>
        <v>0</v>
      </c>
      <c r="X25" s="1"/>
      <c r="Y25" s="1"/>
      <c r="Z25" s="3"/>
    </row>
    <row r="26" spans="2:26" x14ac:dyDescent="0.25">
      <c r="B26" s="1"/>
      <c r="C26" s="3"/>
      <c r="D26" s="3"/>
      <c r="E26" s="3"/>
      <c r="F26" s="3"/>
      <c r="G26" s="3"/>
      <c r="H26" s="3"/>
      <c r="I26" s="4">
        <f t="shared" si="0"/>
        <v>0</v>
      </c>
      <c r="K26" s="1"/>
      <c r="L26" s="3"/>
      <c r="M26" s="3"/>
      <c r="N26" s="3"/>
      <c r="O26" s="3"/>
      <c r="P26" s="3"/>
      <c r="Q26" s="3"/>
      <c r="R26" s="3"/>
      <c r="S26" s="3"/>
      <c r="T26" s="3"/>
      <c r="U26" s="3"/>
      <c r="V26" s="4">
        <f t="shared" si="1"/>
        <v>0</v>
      </c>
      <c r="X26" s="1"/>
      <c r="Y26" s="1"/>
      <c r="Z26" s="3"/>
    </row>
    <row r="27" spans="2:26" x14ac:dyDescent="0.25">
      <c r="B27" s="1"/>
      <c r="C27" s="3"/>
      <c r="D27" s="3"/>
      <c r="E27" s="3"/>
      <c r="F27" s="3"/>
      <c r="G27" s="3"/>
      <c r="H27" s="3"/>
      <c r="I27" s="4">
        <f t="shared" si="0"/>
        <v>0</v>
      </c>
      <c r="K27" s="1"/>
      <c r="L27" s="3"/>
      <c r="M27" s="3"/>
      <c r="N27" s="3"/>
      <c r="O27" s="3"/>
      <c r="P27" s="3"/>
      <c r="Q27" s="3"/>
      <c r="R27" s="3"/>
      <c r="S27" s="3"/>
      <c r="T27" s="3"/>
      <c r="U27" s="3"/>
      <c r="V27" s="4">
        <f t="shared" si="1"/>
        <v>0</v>
      </c>
      <c r="X27" s="1"/>
      <c r="Y27" s="1"/>
      <c r="Z27" s="3"/>
    </row>
    <row r="28" spans="2:26" x14ac:dyDescent="0.25">
      <c r="B28" s="1"/>
      <c r="C28" s="3"/>
      <c r="D28" s="3"/>
      <c r="E28" s="3"/>
      <c r="F28" s="3"/>
      <c r="G28" s="3"/>
      <c r="H28" s="3"/>
      <c r="I28" s="4">
        <f t="shared" si="0"/>
        <v>0</v>
      </c>
      <c r="K28" s="1"/>
      <c r="L28" s="3"/>
      <c r="M28" s="3"/>
      <c r="N28" s="3"/>
      <c r="O28" s="3"/>
      <c r="P28" s="3"/>
      <c r="Q28" s="3"/>
      <c r="R28" s="3"/>
      <c r="S28" s="3"/>
      <c r="T28" s="3"/>
      <c r="U28" s="3"/>
      <c r="V28" s="4">
        <f t="shared" si="1"/>
        <v>0</v>
      </c>
      <c r="X28" s="1"/>
      <c r="Y28" s="1"/>
      <c r="Z28" s="3"/>
    </row>
    <row r="29" spans="2:26" x14ac:dyDescent="0.25">
      <c r="B29" s="1"/>
      <c r="C29" s="3"/>
      <c r="D29" s="3"/>
      <c r="E29" s="3"/>
      <c r="F29" s="3"/>
      <c r="G29" s="3"/>
      <c r="H29" s="3"/>
      <c r="I29" s="4">
        <f t="shared" si="0"/>
        <v>0</v>
      </c>
      <c r="K29" s="1"/>
      <c r="L29" s="3"/>
      <c r="M29" s="3"/>
      <c r="N29" s="3"/>
      <c r="O29" s="3"/>
      <c r="P29" s="3"/>
      <c r="Q29" s="3"/>
      <c r="R29" s="3"/>
      <c r="S29" s="3"/>
      <c r="T29" s="3"/>
      <c r="U29" s="3"/>
      <c r="V29" s="4">
        <f t="shared" si="1"/>
        <v>0</v>
      </c>
      <c r="X29" s="1"/>
      <c r="Y29" s="1"/>
      <c r="Z29" s="3"/>
    </row>
    <row r="30" spans="2:26" x14ac:dyDescent="0.25">
      <c r="B30" s="1"/>
      <c r="C30" s="3"/>
      <c r="D30" s="3"/>
      <c r="E30" s="3"/>
      <c r="F30" s="3"/>
      <c r="G30" s="3"/>
      <c r="H30" s="3"/>
      <c r="I30" s="4">
        <f t="shared" si="0"/>
        <v>0</v>
      </c>
      <c r="K30" s="1"/>
      <c r="L30" s="3"/>
      <c r="M30" s="3"/>
      <c r="N30" s="3"/>
      <c r="O30" s="3"/>
      <c r="P30" s="3"/>
      <c r="Q30" s="3"/>
      <c r="R30" s="3"/>
      <c r="S30" s="3"/>
      <c r="T30" s="3"/>
      <c r="U30" s="3"/>
      <c r="V30" s="4">
        <f t="shared" si="1"/>
        <v>0</v>
      </c>
      <c r="X30" s="1"/>
      <c r="Y30" s="1"/>
      <c r="Z30" s="3"/>
    </row>
    <row r="31" spans="2:26" x14ac:dyDescent="0.25">
      <c r="B31" s="1"/>
      <c r="C31" s="3"/>
      <c r="D31" s="3"/>
      <c r="E31" s="3"/>
      <c r="F31" s="3"/>
      <c r="G31" s="3"/>
      <c r="H31" s="3"/>
      <c r="I31" s="4">
        <f t="shared" si="0"/>
        <v>0</v>
      </c>
      <c r="K31" s="1"/>
      <c r="L31" s="3"/>
      <c r="M31" s="3"/>
      <c r="N31" s="3"/>
      <c r="O31" s="3"/>
      <c r="P31" s="3"/>
      <c r="Q31" s="3"/>
      <c r="R31" s="3"/>
      <c r="S31" s="3"/>
      <c r="T31" s="3"/>
      <c r="U31" s="3"/>
      <c r="V31" s="4">
        <f t="shared" si="1"/>
        <v>0</v>
      </c>
      <c r="X31" s="1"/>
      <c r="Y31" s="1"/>
      <c r="Z31" s="3"/>
    </row>
    <row r="32" spans="2:26" x14ac:dyDescent="0.25">
      <c r="C32" s="4">
        <f>SUM(C12:C31)</f>
        <v>0</v>
      </c>
      <c r="D32" s="4">
        <f t="shared" ref="D32:H32" si="2">SUM(D12:D31)</f>
        <v>0</v>
      </c>
      <c r="E32" s="4">
        <f t="shared" si="2"/>
        <v>0</v>
      </c>
      <c r="F32" s="4"/>
      <c r="G32" s="4"/>
      <c r="H32" s="4">
        <f t="shared" si="2"/>
        <v>0</v>
      </c>
      <c r="L32" s="4">
        <f>SUM(L12:L31)</f>
        <v>0</v>
      </c>
      <c r="M32" s="4">
        <f t="shared" ref="M32:U32" si="3">SUM(M12:M31)</f>
        <v>0</v>
      </c>
      <c r="N32" s="4">
        <f t="shared" si="3"/>
        <v>0</v>
      </c>
      <c r="O32" s="4">
        <f t="shared" si="3"/>
        <v>0</v>
      </c>
      <c r="P32" s="4">
        <f t="shared" si="3"/>
        <v>0</v>
      </c>
      <c r="Q32" s="4">
        <f t="shared" si="3"/>
        <v>0</v>
      </c>
      <c r="R32" s="4">
        <f t="shared" si="3"/>
        <v>0</v>
      </c>
      <c r="S32" s="4">
        <f t="shared" si="3"/>
        <v>0</v>
      </c>
      <c r="T32" s="4">
        <f t="shared" si="3"/>
        <v>0</v>
      </c>
      <c r="U32" s="4">
        <f t="shared" si="3"/>
        <v>0</v>
      </c>
      <c r="Y32" s="7">
        <f>SUM(Y12:Y31)</f>
        <v>0</v>
      </c>
      <c r="Z32" s="7">
        <f>SUM(Z12:Z31)</f>
        <v>0</v>
      </c>
    </row>
  </sheetData>
  <dataValidations count="1">
    <dataValidation type="list" allowBlank="1" showInputMessage="1" showErrorMessage="1" promptTitle="Liste des écoles de RMM." prompt="Choisissez votre école." sqref="B12:B31 K12:K31 X12:Y31" xr:uid="{C641745C-D42A-4D31-8B4B-B25DD2B4FFD7}">
      <formula1>"JACQUES LONY,MICHEL DIPP,ABRIBA,LE LARIVOT,EEPU BALATA,EMPU BALATA,MAURICE BELLONY,LA RHUMERIE,EMILE GENTILHOMME,PARC LINDOR,MOULIN A VENT,EDGARD GALLIOT,SAINT ANGE METHON,EUGENE HONORIEN,ELVINA LIXEF,JULES MINIDOQUE"</formula1>
      <formula2>0</formula2>
    </dataValidation>
  </dataValidations>
  <hyperlinks>
    <hyperlink ref="B1" location="SOMMAIRE!A1" display="SOMMAIRE" xr:uid="{BFE96B3A-F4AA-4321-B2D9-2C446FE433C2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159A9-E532-4713-8FCE-984755FB442F}">
  <dimension ref="A1:AA267"/>
  <sheetViews>
    <sheetView workbookViewId="0"/>
  </sheetViews>
  <sheetFormatPr baseColWidth="10" defaultRowHeight="15" x14ac:dyDescent="0.25"/>
  <sheetData>
    <row r="1" spans="1:27" x14ac:dyDescent="0.25">
      <c r="A1" s="11" t="s">
        <v>22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pans="1:27" x14ac:dyDescent="0.25">
      <c r="A3" s="10"/>
      <c r="B3" s="10"/>
      <c r="C3" s="10"/>
      <c r="D3" s="10"/>
      <c r="E3" s="10"/>
      <c r="F3" s="10"/>
      <c r="G3" s="10"/>
      <c r="H3" s="10" t="s">
        <v>93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27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spans="1:27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spans="1:27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spans="1:27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 spans="1:27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1:27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1:27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 spans="1:27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spans="1:27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spans="1:27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</row>
    <row r="20" spans="1:27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spans="1:27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</row>
    <row r="22" spans="1:27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1:27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spans="1:27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  <row r="25" spans="1:27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  <row r="26" spans="1:27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</row>
    <row r="27" spans="1:27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</row>
    <row r="28" spans="1:27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</row>
    <row r="29" spans="1:27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</row>
    <row r="30" spans="1:27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</row>
    <row r="31" spans="1:27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 spans="1:27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</row>
    <row r="33" spans="1:27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spans="1:27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1:27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1:27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1:27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1:27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</row>
    <row r="39" spans="1:27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spans="1:27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</row>
    <row r="41" spans="1:27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</row>
    <row r="42" spans="1:27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</row>
    <row r="43" spans="1:27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</row>
    <row r="44" spans="1:27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spans="1:27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</row>
    <row r="46" spans="1:27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</row>
    <row r="47" spans="1:27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</row>
    <row r="48" spans="1:27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</row>
    <row r="49" spans="1:27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</row>
    <row r="50" spans="1:27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</row>
    <row r="51" spans="1:27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</row>
    <row r="52" spans="1:27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</row>
    <row r="53" spans="1:27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</row>
    <row r="54" spans="1:27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</row>
    <row r="55" spans="1:27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</row>
    <row r="56" spans="1:27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</row>
    <row r="57" spans="1:27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</row>
    <row r="58" spans="1:27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</row>
    <row r="59" spans="1:27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</row>
    <row r="60" spans="1:27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</row>
    <row r="61" spans="1:27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</row>
    <row r="62" spans="1:27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</row>
    <row r="63" spans="1:27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</row>
    <row r="64" spans="1:27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</row>
    <row r="65" spans="1:27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</row>
    <row r="66" spans="1:27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</row>
    <row r="67" spans="1:27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</row>
    <row r="68" spans="1:27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</row>
    <row r="69" spans="1:27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</row>
    <row r="70" spans="1:27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</row>
    <row r="71" spans="1:27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</row>
    <row r="72" spans="1:27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</row>
    <row r="73" spans="1:27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</row>
    <row r="74" spans="1:27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</row>
    <row r="75" spans="1:27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</row>
    <row r="76" spans="1:27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</row>
    <row r="77" spans="1:27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</row>
    <row r="78" spans="1:27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</row>
    <row r="79" spans="1:27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</row>
    <row r="80" spans="1:27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</row>
    <row r="81" spans="1:27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</row>
    <row r="82" spans="1:27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</row>
    <row r="83" spans="1:27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</row>
    <row r="84" spans="1:27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</row>
    <row r="85" spans="1:27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</row>
    <row r="86" spans="1:27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</row>
    <row r="87" spans="1:27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</row>
    <row r="88" spans="1:27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</row>
    <row r="89" spans="1:27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</row>
    <row r="90" spans="1:27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</row>
    <row r="91" spans="1:27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</row>
    <row r="92" spans="1:27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</row>
    <row r="93" spans="1:27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</row>
    <row r="94" spans="1:27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</row>
    <row r="95" spans="1:27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</row>
    <row r="96" spans="1:27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</row>
    <row r="97" spans="1:27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</row>
    <row r="98" spans="1:27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</row>
    <row r="99" spans="1:27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</row>
    <row r="100" spans="1:27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</row>
    <row r="101" spans="1:27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</row>
    <row r="102" spans="1:27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</row>
    <row r="103" spans="1:27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</row>
    <row r="104" spans="1:27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</row>
    <row r="105" spans="1:27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</row>
    <row r="106" spans="1:27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</row>
    <row r="107" spans="1:27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</row>
    <row r="108" spans="1:27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</row>
    <row r="109" spans="1:27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</row>
    <row r="110" spans="1:27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</row>
    <row r="111" spans="1:27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</row>
    <row r="112" spans="1:27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</row>
    <row r="113" spans="1:27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</row>
    <row r="114" spans="1:27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</row>
    <row r="115" spans="1:27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</row>
    <row r="116" spans="1:27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</row>
    <row r="117" spans="1:27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</row>
    <row r="118" spans="1:27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</row>
    <row r="119" spans="1:27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</row>
    <row r="120" spans="1:27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</row>
    <row r="121" spans="1:27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</row>
    <row r="122" spans="1:27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</row>
    <row r="123" spans="1:27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</row>
    <row r="124" spans="1:27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</row>
    <row r="125" spans="1:27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</row>
    <row r="126" spans="1:27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</row>
    <row r="127" spans="1:27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</row>
    <row r="128" spans="1:27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</row>
    <row r="129" spans="1:27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</row>
    <row r="130" spans="1:27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</row>
    <row r="131" spans="1:27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</row>
    <row r="132" spans="1:27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</row>
    <row r="133" spans="1:27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</row>
    <row r="134" spans="1:27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</row>
    <row r="135" spans="1:27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</row>
    <row r="136" spans="1:27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</row>
    <row r="137" spans="1:27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</row>
    <row r="138" spans="1:27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</row>
    <row r="139" spans="1:27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</row>
    <row r="140" spans="1:27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</row>
    <row r="141" spans="1:27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</row>
    <row r="142" spans="1:27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</row>
    <row r="143" spans="1:27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</row>
    <row r="144" spans="1:27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</row>
    <row r="145" spans="1:27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</row>
    <row r="146" spans="1:27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</row>
    <row r="147" spans="1:27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</row>
    <row r="148" spans="1:27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</row>
    <row r="149" spans="1:27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</row>
    <row r="150" spans="1:27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</row>
    <row r="151" spans="1:27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</row>
    <row r="152" spans="1:27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</row>
    <row r="153" spans="1:27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</row>
    <row r="154" spans="1:27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</row>
    <row r="155" spans="1:27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</row>
    <row r="156" spans="1:27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</row>
    <row r="157" spans="1:27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</row>
    <row r="158" spans="1:27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</row>
    <row r="159" spans="1:27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</row>
    <row r="160" spans="1:27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</row>
    <row r="161" spans="1:27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</row>
    <row r="162" spans="1:27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</row>
    <row r="163" spans="1:27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</row>
    <row r="164" spans="1:27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</row>
    <row r="165" spans="1:27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</row>
    <row r="166" spans="1:27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</row>
    <row r="167" spans="1:27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</row>
    <row r="168" spans="1:27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</row>
    <row r="169" spans="1:27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</row>
    <row r="170" spans="1:27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</row>
    <row r="171" spans="1:27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</row>
    <row r="172" spans="1:27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</row>
    <row r="173" spans="1:27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</row>
    <row r="174" spans="1:27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</row>
    <row r="175" spans="1:27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</row>
    <row r="176" spans="1:27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</row>
    <row r="177" spans="1:27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</row>
    <row r="178" spans="1:27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</row>
    <row r="179" spans="1:27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</row>
    <row r="180" spans="1:27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</row>
    <row r="181" spans="1:27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</row>
    <row r="182" spans="1:27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</row>
    <row r="183" spans="1:27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</row>
    <row r="184" spans="1:27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</row>
    <row r="185" spans="1:27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</row>
    <row r="186" spans="1:27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</row>
    <row r="187" spans="1:27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</row>
    <row r="188" spans="1:27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</row>
    <row r="189" spans="1:27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</row>
    <row r="190" spans="1:27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</row>
    <row r="191" spans="1:27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</row>
    <row r="192" spans="1:27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</row>
    <row r="193" spans="1:27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</row>
    <row r="194" spans="1:27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</row>
    <row r="195" spans="1:27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</row>
    <row r="196" spans="1:27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</row>
    <row r="197" spans="1:27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</row>
    <row r="198" spans="1:27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</row>
    <row r="199" spans="1:27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</row>
    <row r="200" spans="1:27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</row>
    <row r="201" spans="1:27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</row>
    <row r="202" spans="1:27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</row>
    <row r="203" spans="1:27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</row>
    <row r="204" spans="1:27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</row>
    <row r="205" spans="1:27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</row>
    <row r="206" spans="1:27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</row>
    <row r="207" spans="1:27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</row>
    <row r="208" spans="1:27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</row>
    <row r="209" spans="1:27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</row>
    <row r="210" spans="1:27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</row>
    <row r="211" spans="1:27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</row>
    <row r="212" spans="1:27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</row>
    <row r="213" spans="1:27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</row>
    <row r="214" spans="1:27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</row>
    <row r="215" spans="1:27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</row>
    <row r="216" spans="1:27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</row>
    <row r="217" spans="1:27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</row>
    <row r="218" spans="1:27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</row>
    <row r="219" spans="1:27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</row>
    <row r="220" spans="1:27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</row>
    <row r="221" spans="1:27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</row>
    <row r="222" spans="1:27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</row>
    <row r="223" spans="1:27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</row>
    <row r="224" spans="1:27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</row>
    <row r="225" spans="1:27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</row>
    <row r="226" spans="1:27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</row>
    <row r="227" spans="1:27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</row>
    <row r="228" spans="1:27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</row>
    <row r="229" spans="1:27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</row>
    <row r="230" spans="1:27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</row>
    <row r="231" spans="1:27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</row>
    <row r="232" spans="1:27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</row>
    <row r="233" spans="1:27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</row>
    <row r="234" spans="1:27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</row>
    <row r="235" spans="1:27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</row>
    <row r="236" spans="1:27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</row>
    <row r="237" spans="1:27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</row>
    <row r="238" spans="1:27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</row>
    <row r="239" spans="1:27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</row>
    <row r="240" spans="1:27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</row>
    <row r="241" spans="1:27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</row>
    <row r="242" spans="1:27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</row>
    <row r="243" spans="1:27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</row>
    <row r="244" spans="1:27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</row>
    <row r="245" spans="1:27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</row>
    <row r="246" spans="1:27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</row>
    <row r="247" spans="1:27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</row>
    <row r="248" spans="1:27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</row>
    <row r="249" spans="1:27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</row>
    <row r="250" spans="1:27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</row>
    <row r="251" spans="1:27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</row>
    <row r="252" spans="1:27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</row>
    <row r="253" spans="1:27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</row>
    <row r="254" spans="1:27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</row>
    <row r="255" spans="1:27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</row>
    <row r="256" spans="1:27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</row>
    <row r="257" spans="1:27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</row>
    <row r="258" spans="1:27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</row>
    <row r="259" spans="1:27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</row>
    <row r="260" spans="1:27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</row>
    <row r="261" spans="1:27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</row>
    <row r="262" spans="1:27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</row>
    <row r="263" spans="1:27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</row>
    <row r="264" spans="1:27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</row>
    <row r="265" spans="1:27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</row>
    <row r="266" spans="1:27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</row>
    <row r="267" spans="1:27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</row>
  </sheetData>
  <hyperlinks>
    <hyperlink ref="A1" location="SOMMAIRE!A1" display="SOMMAIRE" xr:uid="{EFB5A396-8730-4F59-BA6A-8B2EDFADE54C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99D6D-6FAE-4282-B469-D37B2BF599F9}">
  <dimension ref="A1:AZ102"/>
  <sheetViews>
    <sheetView workbookViewId="0">
      <selection activeCell="B2" sqref="B2"/>
    </sheetView>
  </sheetViews>
  <sheetFormatPr baseColWidth="10" defaultRowHeight="15" x14ac:dyDescent="0.25"/>
  <sheetData>
    <row r="1" spans="1:52" x14ac:dyDescent="0.25">
      <c r="A1" s="11" t="s">
        <v>22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</row>
    <row r="2" spans="1:52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</row>
    <row r="3" spans="1:52" x14ac:dyDescent="0.25">
      <c r="A3" s="10"/>
      <c r="B3" s="10"/>
      <c r="C3" s="10"/>
      <c r="D3" s="10"/>
      <c r="E3" s="10"/>
      <c r="F3" s="10" t="s">
        <v>119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</row>
    <row r="4" spans="1:52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</row>
    <row r="5" spans="1:52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</row>
    <row r="6" spans="1:52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</row>
    <row r="7" spans="1:52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</row>
    <row r="8" spans="1:52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</row>
    <row r="9" spans="1:52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</row>
    <row r="10" spans="1:52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</row>
    <row r="11" spans="1:52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</row>
    <row r="12" spans="1:52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</row>
    <row r="13" spans="1:52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</row>
    <row r="14" spans="1:52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</row>
    <row r="15" spans="1:52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</row>
    <row r="16" spans="1:52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</row>
    <row r="17" spans="1:52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</row>
    <row r="18" spans="1:52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</row>
    <row r="19" spans="1:52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</row>
    <row r="20" spans="1:52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</row>
    <row r="21" spans="1:52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</row>
    <row r="22" spans="1:52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</row>
    <row r="23" spans="1:52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</row>
    <row r="24" spans="1:52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</row>
    <row r="25" spans="1:52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</row>
    <row r="26" spans="1:52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</row>
    <row r="27" spans="1:52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</row>
    <row r="28" spans="1:52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</row>
    <row r="29" spans="1:52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</row>
    <row r="30" spans="1:52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</row>
    <row r="31" spans="1:52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</row>
    <row r="32" spans="1:52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</row>
    <row r="33" spans="1:52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</row>
    <row r="34" spans="1:52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</row>
    <row r="35" spans="1:52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</row>
    <row r="36" spans="1:52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</row>
    <row r="37" spans="1:52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</row>
    <row r="38" spans="1:52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</row>
    <row r="39" spans="1:52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</row>
    <row r="40" spans="1:52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</row>
    <row r="41" spans="1:52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</row>
    <row r="42" spans="1:52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</row>
    <row r="43" spans="1:52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</row>
    <row r="44" spans="1:52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</row>
    <row r="45" spans="1:52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</row>
    <row r="46" spans="1:52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</row>
    <row r="47" spans="1:52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</row>
    <row r="48" spans="1:52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</row>
    <row r="49" spans="1:52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</row>
    <row r="50" spans="1:52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</row>
    <row r="51" spans="1:52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</row>
    <row r="52" spans="1:52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</row>
    <row r="53" spans="1:52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</row>
    <row r="54" spans="1:52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</row>
    <row r="55" spans="1:52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</row>
    <row r="56" spans="1:52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</row>
    <row r="57" spans="1:52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</row>
    <row r="58" spans="1:52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</row>
    <row r="59" spans="1:52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</row>
    <row r="60" spans="1:52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</row>
    <row r="61" spans="1:52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</row>
    <row r="62" spans="1:52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</row>
    <row r="63" spans="1:52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</row>
    <row r="64" spans="1:52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</row>
    <row r="65" spans="1:52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</row>
    <row r="66" spans="1:52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</row>
    <row r="67" spans="1:52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</row>
    <row r="68" spans="1:52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</row>
    <row r="69" spans="1:52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</row>
    <row r="70" spans="1:52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</row>
    <row r="71" spans="1:52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</row>
    <row r="72" spans="1:52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</row>
    <row r="73" spans="1:52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</row>
    <row r="74" spans="1:52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</row>
    <row r="75" spans="1:52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</row>
    <row r="76" spans="1:52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</row>
    <row r="77" spans="1:52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</row>
    <row r="78" spans="1:52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</row>
    <row r="79" spans="1:52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</row>
    <row r="80" spans="1:52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</row>
    <row r="81" spans="1:52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</row>
    <row r="82" spans="1:52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</row>
    <row r="83" spans="1:52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</row>
    <row r="84" spans="1:52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</row>
    <row r="85" spans="1:52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</row>
    <row r="86" spans="1:52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</row>
    <row r="87" spans="1:52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</row>
    <row r="88" spans="1:52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</row>
    <row r="89" spans="1:52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</row>
    <row r="90" spans="1:52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</row>
    <row r="91" spans="1:52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</row>
    <row r="92" spans="1:52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</row>
    <row r="93" spans="1:52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</row>
    <row r="94" spans="1:52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</row>
    <row r="95" spans="1:52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</row>
    <row r="96" spans="1:52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</row>
    <row r="97" spans="1:52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</row>
    <row r="98" spans="1:52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</row>
    <row r="99" spans="1:52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</row>
    <row r="100" spans="1:52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</row>
    <row r="101" spans="1:52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</row>
    <row r="102" spans="1:52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</row>
  </sheetData>
  <hyperlinks>
    <hyperlink ref="A1" location="SOMMAIRE!A1" display="SOMMAIRE" xr:uid="{DD36BBE3-CC50-4C11-A46C-B13F3686ED1D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8B467-F2C3-4BDE-BF55-21B131101ACE}">
  <dimension ref="A1:F33"/>
  <sheetViews>
    <sheetView workbookViewId="0">
      <selection activeCell="B3" sqref="B3:F21"/>
    </sheetView>
  </sheetViews>
  <sheetFormatPr baseColWidth="10" defaultRowHeight="15" x14ac:dyDescent="0.25"/>
  <cols>
    <col min="2" max="2" width="25.7109375" bestFit="1" customWidth="1"/>
    <col min="3" max="3" width="21.5703125" bestFit="1" customWidth="1"/>
    <col min="4" max="4" width="17.7109375" bestFit="1" customWidth="1"/>
    <col min="5" max="5" width="20" bestFit="1" customWidth="1"/>
    <col min="6" max="6" width="20.28515625" bestFit="1" customWidth="1"/>
  </cols>
  <sheetData>
    <row r="1" spans="1:6" x14ac:dyDescent="0.25">
      <c r="A1" s="6" t="s">
        <v>22</v>
      </c>
    </row>
    <row r="3" spans="1:6" x14ac:dyDescent="0.25">
      <c r="D3" t="s">
        <v>116</v>
      </c>
    </row>
    <row r="6" spans="1:6" x14ac:dyDescent="0.25">
      <c r="B6" t="s">
        <v>94</v>
      </c>
      <c r="C6" s="2" t="s">
        <v>95</v>
      </c>
      <c r="E6" t="s">
        <v>94</v>
      </c>
      <c r="F6" s="2" t="s">
        <v>100</v>
      </c>
    </row>
    <row r="8" spans="1:6" x14ac:dyDescent="0.25">
      <c r="B8" s="3" t="s">
        <v>4</v>
      </c>
      <c r="C8" s="3" t="s">
        <v>26</v>
      </c>
      <c r="E8" s="3" t="s">
        <v>4</v>
      </c>
      <c r="F8" s="3" t="s">
        <v>26</v>
      </c>
    </row>
    <row r="9" spans="1:6" x14ac:dyDescent="0.25">
      <c r="B9" s="1" t="s">
        <v>96</v>
      </c>
      <c r="C9" s="3">
        <v>166</v>
      </c>
      <c r="E9" s="1" t="s">
        <v>101</v>
      </c>
      <c r="F9" s="3">
        <v>404</v>
      </c>
    </row>
    <row r="10" spans="1:6" x14ac:dyDescent="0.25">
      <c r="B10" s="1" t="s">
        <v>97</v>
      </c>
      <c r="C10" s="3">
        <v>256</v>
      </c>
      <c r="E10" s="1" t="s">
        <v>102</v>
      </c>
      <c r="F10" s="3">
        <v>385</v>
      </c>
    </row>
    <row r="11" spans="1:6" x14ac:dyDescent="0.25">
      <c r="B11" s="1" t="s">
        <v>98</v>
      </c>
      <c r="C11" s="3">
        <v>476</v>
      </c>
      <c r="E11" s="1" t="s">
        <v>103</v>
      </c>
      <c r="F11" s="3">
        <v>345</v>
      </c>
    </row>
    <row r="12" spans="1:6" x14ac:dyDescent="0.25">
      <c r="B12" s="1" t="s">
        <v>99</v>
      </c>
      <c r="C12" s="3">
        <v>329</v>
      </c>
      <c r="E12" s="1"/>
      <c r="F12" s="3"/>
    </row>
    <row r="13" spans="1:6" x14ac:dyDescent="0.25">
      <c r="C13" s="4">
        <f>SUM(C9:C12)</f>
        <v>1227</v>
      </c>
      <c r="F13" s="4">
        <f>SUM(F9:F12)</f>
        <v>1134</v>
      </c>
    </row>
    <row r="15" spans="1:6" x14ac:dyDescent="0.25">
      <c r="B15" t="s">
        <v>94</v>
      </c>
      <c r="C15" s="2" t="s">
        <v>104</v>
      </c>
      <c r="E15" t="s">
        <v>94</v>
      </c>
      <c r="F15" s="2" t="s">
        <v>109</v>
      </c>
    </row>
    <row r="17" spans="2:6" x14ac:dyDescent="0.25">
      <c r="B17" s="3" t="s">
        <v>4</v>
      </c>
      <c r="C17" s="3" t="s">
        <v>26</v>
      </c>
      <c r="E17" s="3" t="s">
        <v>4</v>
      </c>
      <c r="F17" s="3" t="s">
        <v>26</v>
      </c>
    </row>
    <row r="18" spans="2:6" x14ac:dyDescent="0.25">
      <c r="B18" s="1" t="s">
        <v>105</v>
      </c>
      <c r="C18" s="3">
        <v>344</v>
      </c>
      <c r="E18" s="1" t="s">
        <v>110</v>
      </c>
      <c r="F18" s="3">
        <v>358</v>
      </c>
    </row>
    <row r="19" spans="2:6" x14ac:dyDescent="0.25">
      <c r="B19" s="1" t="s">
        <v>106</v>
      </c>
      <c r="C19" s="3">
        <v>336</v>
      </c>
      <c r="E19" s="1" t="s">
        <v>111</v>
      </c>
      <c r="F19" s="3">
        <v>121</v>
      </c>
    </row>
    <row r="20" spans="2:6" x14ac:dyDescent="0.25">
      <c r="B20" s="1" t="s">
        <v>107</v>
      </c>
      <c r="C20" s="3">
        <v>215</v>
      </c>
      <c r="E20" s="1" t="s">
        <v>112</v>
      </c>
      <c r="F20" s="3">
        <v>406</v>
      </c>
    </row>
    <row r="21" spans="2:6" x14ac:dyDescent="0.25">
      <c r="B21" s="1" t="s">
        <v>108</v>
      </c>
      <c r="C21" s="3">
        <v>366</v>
      </c>
      <c r="E21" s="1" t="s">
        <v>113</v>
      </c>
      <c r="F21" s="3">
        <v>201</v>
      </c>
    </row>
    <row r="22" spans="2:6" x14ac:dyDescent="0.25">
      <c r="C22" s="4">
        <f>SUM(C18:C21)</f>
        <v>1261</v>
      </c>
      <c r="E22" s="1" t="s">
        <v>114</v>
      </c>
      <c r="F22" s="3">
        <v>176</v>
      </c>
    </row>
    <row r="23" spans="2:6" x14ac:dyDescent="0.25">
      <c r="F23" s="4">
        <f>SUM(F18:F22)</f>
        <v>1262</v>
      </c>
    </row>
    <row r="26" spans="2:6" ht="18.75" x14ac:dyDescent="0.25">
      <c r="B26" t="s">
        <v>115</v>
      </c>
      <c r="C26" s="4">
        <f>SUM(C13+F13+C22+F23)</f>
        <v>4884</v>
      </c>
      <c r="E26" s="17"/>
      <c r="F26" s="17"/>
    </row>
    <row r="27" spans="2:6" ht="18.75" x14ac:dyDescent="0.25">
      <c r="E27" s="18"/>
      <c r="F27" s="18"/>
    </row>
    <row r="28" spans="2:6" ht="18.75" x14ac:dyDescent="0.25">
      <c r="E28" s="18"/>
      <c r="F28" s="18"/>
    </row>
    <row r="29" spans="2:6" ht="18.75" x14ac:dyDescent="0.25">
      <c r="E29" s="18"/>
      <c r="F29" s="18"/>
    </row>
    <row r="30" spans="2:6" ht="18.75" x14ac:dyDescent="0.25">
      <c r="E30" s="18"/>
      <c r="F30" s="18"/>
    </row>
    <row r="31" spans="2:6" ht="18.75" x14ac:dyDescent="0.25">
      <c r="E31" s="18"/>
      <c r="F31" s="18"/>
    </row>
    <row r="32" spans="2:6" ht="18.75" x14ac:dyDescent="0.25">
      <c r="E32" s="18"/>
      <c r="F32" s="18"/>
    </row>
    <row r="33" spans="5:6" ht="18.75" x14ac:dyDescent="0.25">
      <c r="E33" s="17"/>
      <c r="F33" s="17"/>
    </row>
  </sheetData>
  <dataValidations count="2">
    <dataValidation type="list" allowBlank="1" showInputMessage="1" showErrorMessage="1" prompt="Choisir l'antenne du RASED" sqref="C6 F6 C15 F15" xr:uid="{3DACD928-FECF-460A-B1A8-E944E798C73E}">
      <formula1>"Antenne Honorien, Antenne Moulin à vent, Antenne La Rhumerie, Antenne Le Larivot"</formula1>
    </dataValidation>
    <dataValidation type="list" allowBlank="1" showInputMessage="1" showErrorMessage="1" promptTitle="Liste des écoles de RMM." prompt="Choisissez votre école." sqref="B9:B12 E9:E12 B18:B21 E18:E22" xr:uid="{21D2C3AA-3188-44D7-BC65-4A07513E1356}">
      <formula1>"JACQUES LONY,MICHEL DIPP,ABRIBA,LE LARIVOT,EEPU BALATA,EMPU BALATA,MAURICE BELLONY,LA RHUMERIE,EMILE GENTILHOMME,PARC LINDOR,MOULIN A VENT,EDGARD GALLIOT,SAINT ANGE METHON,EUGENE HONORIEN,ELVINA LIXEF,JULES MINIDOQUE"</formula1>
      <formula2>0</formula2>
    </dataValidation>
  </dataValidations>
  <hyperlinks>
    <hyperlink ref="A1" location="SOMMAIRE!A1" display="SOMMAIRE" xr:uid="{905B5304-D038-4BAE-9EB2-0F873B414F67}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B3204-7476-4984-A3A6-8F32FF305264}">
  <dimension ref="A1:AE52"/>
  <sheetViews>
    <sheetView zoomScale="91" zoomScaleNormal="91" workbookViewId="0">
      <selection activeCell="D9" sqref="D9"/>
    </sheetView>
  </sheetViews>
  <sheetFormatPr baseColWidth="10" defaultRowHeight="15" x14ac:dyDescent="0.25"/>
  <cols>
    <col min="2" max="2" width="15.140625" bestFit="1" customWidth="1"/>
    <col min="4" max="4" width="19.85546875" bestFit="1" customWidth="1"/>
    <col min="6" max="6" width="42.7109375" bestFit="1" customWidth="1"/>
  </cols>
  <sheetData>
    <row r="1" spans="1:31" x14ac:dyDescent="0.25">
      <c r="A1" s="10"/>
      <c r="B1" s="11" t="s">
        <v>22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31" x14ac:dyDescent="0.25">
      <c r="A2" s="10"/>
      <c r="B2" s="10"/>
      <c r="C2" s="10"/>
      <c r="D2" s="10"/>
      <c r="E2" s="10" t="s">
        <v>3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3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3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</row>
    <row r="5" spans="1:3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1" x14ac:dyDescent="0.25">
      <c r="A8" s="10"/>
      <c r="B8" s="10" t="s">
        <v>0</v>
      </c>
      <c r="C8" s="10"/>
      <c r="D8" s="10" t="s">
        <v>1</v>
      </c>
      <c r="E8" s="10"/>
      <c r="F8" s="10" t="s">
        <v>33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</row>
    <row r="9" spans="1:31" x14ac:dyDescent="0.25">
      <c r="A9" s="10"/>
      <c r="B9" s="1"/>
      <c r="C9" s="10"/>
      <c r="D9" s="2"/>
      <c r="E9" s="10"/>
      <c r="F9" s="2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</row>
    <row r="10" spans="1:3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</row>
    <row r="11" spans="1:31" x14ac:dyDescent="0.25">
      <c r="A11" s="10"/>
      <c r="B11" s="10" t="s">
        <v>37</v>
      </c>
      <c r="C11" s="10"/>
      <c r="D11" s="10"/>
      <c r="E11" s="10"/>
      <c r="F11" s="10" t="s">
        <v>34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</row>
    <row r="12" spans="1:31" x14ac:dyDescent="0.25">
      <c r="A12" s="10"/>
      <c r="B12" s="2"/>
      <c r="C12" s="10"/>
      <c r="D12" s="10"/>
      <c r="E12" s="10"/>
      <c r="F12" s="2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</row>
    <row r="13" spans="1:3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</row>
    <row r="14" spans="1:31" x14ac:dyDescent="0.25">
      <c r="A14" s="10"/>
      <c r="B14" s="10"/>
      <c r="C14" s="10"/>
      <c r="D14" s="10"/>
      <c r="E14" s="10"/>
      <c r="F14" s="10" t="s">
        <v>35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</row>
    <row r="15" spans="1:31" x14ac:dyDescent="0.25">
      <c r="A15" s="10"/>
      <c r="B15" s="10"/>
      <c r="C15" s="10"/>
      <c r="D15" s="10"/>
      <c r="E15" s="10"/>
      <c r="F15" s="2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</row>
    <row r="16" spans="1:3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</row>
    <row r="17" spans="1:3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</row>
    <row r="18" spans="1:3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</row>
    <row r="19" spans="1:3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</row>
    <row r="20" spans="1:31" x14ac:dyDescent="0.25">
      <c r="A20" s="10"/>
      <c r="B20" s="14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</row>
    <row r="21" spans="1:3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</row>
    <row r="22" spans="1:3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</row>
    <row r="23" spans="1:3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</row>
    <row r="24" spans="1:3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</row>
    <row r="25" spans="1:3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</row>
    <row r="26" spans="1:3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</row>
    <row r="27" spans="1:3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</row>
    <row r="28" spans="1:3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</row>
    <row r="29" spans="1:3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</row>
    <row r="30" spans="1:3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</row>
    <row r="31" spans="1:3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</row>
    <row r="32" spans="1:3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3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  <row r="34" spans="1:13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3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</row>
    <row r="36" spans="1:13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pans="1:13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 spans="1:13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</row>
    <row r="39" spans="1:13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 spans="1:13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 spans="1:13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</row>
    <row r="42" spans="1:13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</row>
    <row r="43" spans="1:13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</row>
    <row r="44" spans="1:13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</row>
    <row r="45" spans="1:13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</row>
    <row r="46" spans="1:13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 spans="1:13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 spans="1:13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</row>
    <row r="49" spans="1:13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</row>
    <row r="50" spans="1:13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</row>
    <row r="51" spans="1:13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</row>
    <row r="52" spans="1:13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</row>
  </sheetData>
  <dataValidations count="6">
    <dataValidation type="list" allowBlank="1" showInputMessage="1" showErrorMessage="1" promptTitle="Liste des écoles de RMM." prompt="Choisissez votre école." sqref="B9" xr:uid="{4B9F9B40-CD29-4493-A553-F9573A911CEA}">
      <formula1>"JACQUES LONY,MICHEL DIPP,ABRIBA,LE LARIVOT,EEPU BALATA,EMPU BALATA,MAURICE BELLONY,LA RHUMERIE,EMILE GENTILHOMME,PARC LINDOR,MOULIN A VENT,EDGARD GALLIOT,SAINT ANGE METHON,EUGENE HONORIEN,ELVINA LIXEF,JULES MINIDOQUE"</formula1>
      <formula2>0</formula2>
    </dataValidation>
    <dataValidation type="list" allowBlank="1" showInputMessage="1" showErrorMessage="1" prompt="Choisir l'antenne du RASED" sqref="D9" xr:uid="{670F72A1-1778-47C5-871D-B41A680189C1}">
      <formula1>"Antenne Honorien, Antenne Moulin à vent, Antenne La Rhumerie, Antenne Le Larivot"</formula1>
    </dataValidation>
    <dataValidation type="list" allowBlank="1" showInputMessage="1" showErrorMessage="1" prompt="Choisir" sqref="F9" xr:uid="{233B5582-90EE-46CC-979D-B8C76183DD2A}">
      <formula1>"Motricité, Langue orale, Langue écrite, Logico-maths espace-temps, Difficultés attentionnelles, Comportements et attitudes, Difficultés sensorielles, Handicap, Environnement"</formula1>
    </dataValidation>
    <dataValidation type="list" allowBlank="1" showInputMessage="1" showErrorMessage="1" prompt="Choisir" sqref="F12" xr:uid="{AF5F7FF0-F25A-4C89-9BBB-71C6982210F6}">
      <formula1>"Prise en charge E, Prise en charge G, Prise en charge PSY, Prise en charge E et G, Prise en charge E et Psy, Prise en charge G et Psy, Prise en charge E et G et Psy, Prise en charge Autre, Prise en charge E et G et Psy et Autre, Soutien, PPRE"</formula1>
    </dataValidation>
    <dataValidation type="list" allowBlank="1" showInputMessage="1" showErrorMessage="1" prompt="Choisir" sqref="F15" xr:uid="{C2EEFBC9-EF6E-4525-9848-50996DE61975}">
      <formula1>"Conseil de cycle, conseil de maître, conseil ecole, Elaboration PPRE, Equipe éducative, Réunion synthèse, Rencontre famille, CMP, CAMPS, SESSAD, Justice, Services sociaux, MDPH, COP, PRE"</formula1>
    </dataValidation>
    <dataValidation type="list" allowBlank="1" showInputMessage="1" showErrorMessage="1" prompt="Choisir la fonction" sqref="B12" xr:uid="{2E3DB985-BF47-4A1C-BEF7-63A102E0A165}">
      <formula1>"Maître E, Maître G, Psychologue EN EDA, Enseignant de la classe, Directeur"</formula1>
    </dataValidation>
  </dataValidations>
  <hyperlinks>
    <hyperlink ref="B1" location="SOMMAIRE!A1" display="SOMMAIRE" xr:uid="{0E46B714-4335-4F63-A645-6E423E29FA06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F8ED5-1190-408A-BA8F-A50BA14EEF5B}">
  <dimension ref="B1:K29"/>
  <sheetViews>
    <sheetView tabSelected="1" workbookViewId="0">
      <selection activeCell="M20" sqref="M20"/>
    </sheetView>
  </sheetViews>
  <sheetFormatPr baseColWidth="10" defaultRowHeight="15" x14ac:dyDescent="0.25"/>
  <cols>
    <col min="2" max="2" width="12.7109375" bestFit="1" customWidth="1"/>
  </cols>
  <sheetData>
    <row r="1" spans="2:11" x14ac:dyDescent="0.25">
      <c r="B1" s="6" t="s">
        <v>22</v>
      </c>
    </row>
    <row r="3" spans="2:11" x14ac:dyDescent="0.25">
      <c r="E3" t="s">
        <v>60</v>
      </c>
    </row>
    <row r="6" spans="2:11" x14ac:dyDescent="0.25"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  <c r="J6" s="3" t="s">
        <v>12</v>
      </c>
      <c r="K6" s="3" t="s">
        <v>13</v>
      </c>
    </row>
    <row r="7" spans="2:11" x14ac:dyDescent="0.25">
      <c r="B7" s="1"/>
      <c r="C7" s="3"/>
      <c r="D7" s="3"/>
      <c r="E7" s="3"/>
      <c r="F7" s="3"/>
      <c r="G7" s="3"/>
      <c r="H7" s="3"/>
      <c r="I7" s="3"/>
      <c r="J7" s="3"/>
      <c r="K7" s="3"/>
    </row>
    <row r="8" spans="2:11" x14ac:dyDescent="0.25">
      <c r="B8" s="1"/>
      <c r="C8" s="3"/>
      <c r="D8" s="3"/>
      <c r="E8" s="3"/>
      <c r="F8" s="3"/>
      <c r="G8" s="3"/>
      <c r="H8" s="3"/>
      <c r="I8" s="3"/>
      <c r="J8" s="3"/>
      <c r="K8" s="3"/>
    </row>
    <row r="9" spans="2:11" x14ac:dyDescent="0.25">
      <c r="B9" s="1"/>
      <c r="C9" s="3"/>
      <c r="D9" s="3"/>
      <c r="E9" s="3"/>
      <c r="F9" s="3"/>
      <c r="G9" s="3"/>
      <c r="H9" s="3"/>
      <c r="I9" s="3"/>
      <c r="J9" s="3"/>
      <c r="K9" s="3"/>
    </row>
    <row r="10" spans="2:11" x14ac:dyDescent="0.25">
      <c r="B10" s="1"/>
      <c r="C10" s="3"/>
      <c r="D10" s="3"/>
      <c r="E10" s="3"/>
      <c r="F10" s="3"/>
      <c r="G10" s="3"/>
      <c r="H10" s="3"/>
      <c r="I10" s="3"/>
      <c r="J10" s="3"/>
      <c r="K10" s="3"/>
    </row>
    <row r="11" spans="2:11" x14ac:dyDescent="0.25">
      <c r="B11" s="1"/>
      <c r="C11" s="3"/>
      <c r="D11" s="3"/>
      <c r="E11" s="3"/>
      <c r="F11" s="3"/>
      <c r="G11" s="3"/>
      <c r="H11" s="3"/>
      <c r="I11" s="3"/>
      <c r="J11" s="3"/>
      <c r="K11" s="3"/>
    </row>
    <row r="12" spans="2:11" x14ac:dyDescent="0.25">
      <c r="B12" s="1"/>
      <c r="C12" s="3"/>
      <c r="D12" s="3"/>
      <c r="E12" s="3"/>
      <c r="F12" s="3"/>
      <c r="G12" s="3"/>
      <c r="H12" s="3"/>
      <c r="I12" s="3"/>
      <c r="J12" s="3"/>
      <c r="K12" s="3"/>
    </row>
    <row r="13" spans="2:11" x14ac:dyDescent="0.25">
      <c r="B13" s="1"/>
      <c r="C13" s="3"/>
      <c r="D13" s="3"/>
      <c r="E13" s="3"/>
      <c r="F13" s="3"/>
      <c r="G13" s="3"/>
      <c r="H13" s="3"/>
      <c r="I13" s="3"/>
      <c r="J13" s="3"/>
      <c r="K13" s="3"/>
    </row>
    <row r="14" spans="2:11" x14ac:dyDescent="0.25">
      <c r="B14" s="1"/>
      <c r="C14" s="3"/>
      <c r="D14" s="3"/>
      <c r="E14" s="3"/>
      <c r="F14" s="3"/>
      <c r="G14" s="3"/>
      <c r="H14" s="3"/>
      <c r="I14" s="3"/>
      <c r="J14" s="3"/>
      <c r="K14" s="3"/>
    </row>
    <row r="15" spans="2:11" x14ac:dyDescent="0.25">
      <c r="B15" s="1"/>
      <c r="C15" s="3"/>
      <c r="D15" s="3"/>
      <c r="E15" s="3"/>
      <c r="F15" s="3"/>
      <c r="G15" s="3"/>
      <c r="H15" s="3"/>
      <c r="I15" s="3"/>
      <c r="J15" s="3"/>
      <c r="K15" s="3"/>
    </row>
    <row r="16" spans="2:11" x14ac:dyDescent="0.25">
      <c r="B16" s="1"/>
      <c r="C16" s="3"/>
      <c r="D16" s="3"/>
      <c r="E16" s="3"/>
      <c r="F16" s="3"/>
      <c r="G16" s="3"/>
      <c r="H16" s="3"/>
      <c r="I16" s="3"/>
      <c r="J16" s="3"/>
      <c r="K16" s="3"/>
    </row>
    <row r="17" spans="2:11" x14ac:dyDescent="0.25">
      <c r="B17" s="1"/>
      <c r="C17" s="3"/>
      <c r="D17" s="3"/>
      <c r="E17" s="3"/>
      <c r="F17" s="3"/>
      <c r="G17" s="3"/>
      <c r="H17" s="3"/>
      <c r="I17" s="3"/>
      <c r="J17" s="3"/>
      <c r="K17" s="3"/>
    </row>
    <row r="18" spans="2:11" x14ac:dyDescent="0.25">
      <c r="B18" s="1"/>
      <c r="C18" s="3"/>
      <c r="D18" s="3"/>
      <c r="E18" s="3"/>
      <c r="F18" s="3"/>
      <c r="G18" s="3"/>
      <c r="H18" s="3"/>
      <c r="I18" s="3"/>
      <c r="J18" s="3"/>
      <c r="K18" s="3"/>
    </row>
    <row r="19" spans="2:11" x14ac:dyDescent="0.25">
      <c r="B19" s="1"/>
      <c r="C19" s="3"/>
      <c r="D19" s="3"/>
      <c r="E19" s="3"/>
      <c r="F19" s="3"/>
      <c r="G19" s="3"/>
      <c r="H19" s="3"/>
      <c r="I19" s="3"/>
      <c r="J19" s="3"/>
      <c r="K19" s="3"/>
    </row>
    <row r="20" spans="2:11" x14ac:dyDescent="0.25">
      <c r="B20" s="1"/>
      <c r="C20" s="3"/>
      <c r="D20" s="3"/>
      <c r="E20" s="3"/>
      <c r="F20" s="3"/>
      <c r="G20" s="3"/>
      <c r="H20" s="3"/>
      <c r="I20" s="3"/>
      <c r="J20" s="3"/>
      <c r="K20" s="3"/>
    </row>
    <row r="21" spans="2:11" x14ac:dyDescent="0.25">
      <c r="B21" s="1"/>
      <c r="C21" s="3"/>
      <c r="D21" s="3"/>
      <c r="E21" s="3"/>
      <c r="F21" s="3"/>
      <c r="G21" s="3"/>
      <c r="H21" s="3"/>
      <c r="I21" s="3"/>
      <c r="J21" s="3"/>
      <c r="K21" s="3"/>
    </row>
    <row r="22" spans="2:11" x14ac:dyDescent="0.25">
      <c r="C22" s="4">
        <f t="shared" ref="C22:K22" si="0">SUM(C7:C21)</f>
        <v>0</v>
      </c>
      <c r="D22" s="4">
        <f t="shared" si="0"/>
        <v>0</v>
      </c>
      <c r="E22" s="4">
        <f t="shared" si="0"/>
        <v>0</v>
      </c>
      <c r="F22" s="4">
        <f t="shared" si="0"/>
        <v>0</v>
      </c>
      <c r="G22" s="4">
        <f t="shared" si="0"/>
        <v>0</v>
      </c>
      <c r="H22" s="4">
        <f t="shared" si="0"/>
        <v>0</v>
      </c>
      <c r="I22" s="4">
        <f t="shared" si="0"/>
        <v>0</v>
      </c>
      <c r="J22" s="4">
        <f t="shared" si="0"/>
        <v>0</v>
      </c>
      <c r="K22" s="4">
        <f t="shared" si="0"/>
        <v>0</v>
      </c>
    </row>
    <row r="25" spans="2:11" x14ac:dyDescent="0.25">
      <c r="E25" t="s">
        <v>39</v>
      </c>
      <c r="H25" s="4">
        <f>SUM(C22:F22)</f>
        <v>0</v>
      </c>
    </row>
    <row r="27" spans="2:11" x14ac:dyDescent="0.25">
      <c r="E27" t="s">
        <v>40</v>
      </c>
      <c r="H27" s="4">
        <f>SUM(G22:I22)</f>
        <v>0</v>
      </c>
    </row>
    <row r="29" spans="2:11" x14ac:dyDescent="0.25">
      <c r="E29" t="s">
        <v>41</v>
      </c>
      <c r="H29" s="4">
        <f>SUM(J22:K22)</f>
        <v>0</v>
      </c>
    </row>
  </sheetData>
  <dataValidations xWindow="150" yWindow="276" count="1">
    <dataValidation type="list" allowBlank="1" showInputMessage="1" showErrorMessage="1" promptTitle="Liste des écoles de RMM." prompt="Choisissez votre école." sqref="B7:B21" xr:uid="{BCDFC6C1-70BD-4C03-8E49-EA41C012861F}">
      <formula1>"JACQUES LONY,MICHEL DIPP,ABRIBA,LE LARIVOT,EEPU BALATA,EMPU BALATA,MAURICE BELLONY,LA RHUMERIE,EMILE GENTILHOMME,PARC LINDOR,MOULIN A VENT,EDGARD GALLIOT,SAINT ANGE METHON,EUGENE HONORIEN,ELVINA LIXEF,JULES MINIDOQUE"</formula1>
      <formula2>0</formula2>
    </dataValidation>
  </dataValidations>
  <hyperlinks>
    <hyperlink ref="B1" location="SOMMAIRE!A1" display="SOMMAIRE" xr:uid="{39837AC9-35AC-4B74-AC6B-F628336DC89F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98C12-91F4-4509-968E-9D9EE7626C08}">
  <dimension ref="B1:L12"/>
  <sheetViews>
    <sheetView zoomScale="124" zoomScaleNormal="124" workbookViewId="0">
      <selection activeCell="B1" sqref="B1"/>
    </sheetView>
  </sheetViews>
  <sheetFormatPr baseColWidth="10" defaultRowHeight="15" x14ac:dyDescent="0.25"/>
  <cols>
    <col min="1" max="1" width="2.28515625" customWidth="1"/>
    <col min="2" max="2" width="26.85546875" customWidth="1"/>
  </cols>
  <sheetData>
    <row r="1" spans="2:12" x14ac:dyDescent="0.25">
      <c r="B1" s="6" t="s">
        <v>22</v>
      </c>
    </row>
    <row r="2" spans="2:12" x14ac:dyDescent="0.25">
      <c r="B2" s="6"/>
    </row>
    <row r="3" spans="2:12" x14ac:dyDescent="0.25">
      <c r="B3" s="6"/>
      <c r="C3" t="s">
        <v>15</v>
      </c>
    </row>
    <row r="6" spans="2:12" x14ac:dyDescent="0.25">
      <c r="B6" s="3" t="s">
        <v>16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  <c r="J6" s="3" t="s">
        <v>12</v>
      </c>
      <c r="K6" s="3" t="s">
        <v>13</v>
      </c>
      <c r="L6" s="5" t="s">
        <v>17</v>
      </c>
    </row>
    <row r="7" spans="2:12" x14ac:dyDescent="0.25">
      <c r="B7" s="2"/>
      <c r="C7" s="3"/>
      <c r="D7" s="3"/>
      <c r="E7" s="3"/>
      <c r="F7" s="3"/>
      <c r="G7" s="3"/>
      <c r="H7" s="3"/>
      <c r="I7" s="3"/>
      <c r="J7" s="3"/>
      <c r="K7" s="3"/>
      <c r="L7" s="4">
        <f>SUM(C7:K7)</f>
        <v>0</v>
      </c>
    </row>
    <row r="8" spans="2:12" x14ac:dyDescent="0.25">
      <c r="B8" s="2"/>
      <c r="C8" s="3"/>
      <c r="D8" s="3"/>
      <c r="E8" s="3"/>
      <c r="F8" s="3"/>
      <c r="G8" s="3"/>
      <c r="H8" s="3"/>
      <c r="I8" s="3"/>
      <c r="J8" s="3"/>
      <c r="K8" s="3"/>
      <c r="L8" s="4">
        <f t="shared" ref="L8:L11" si="0">SUM(C8:K8)</f>
        <v>0</v>
      </c>
    </row>
    <row r="9" spans="2:12" x14ac:dyDescent="0.25">
      <c r="B9" s="2"/>
      <c r="C9" s="3"/>
      <c r="D9" s="3"/>
      <c r="E9" s="3"/>
      <c r="F9" s="3"/>
      <c r="G9" s="3"/>
      <c r="H9" s="3"/>
      <c r="I9" s="3"/>
      <c r="J9" s="3"/>
      <c r="K9" s="3"/>
      <c r="L9" s="4">
        <f t="shared" si="0"/>
        <v>0</v>
      </c>
    </row>
    <row r="10" spans="2:12" x14ac:dyDescent="0.25">
      <c r="B10" s="2"/>
      <c r="C10" s="3"/>
      <c r="D10" s="3"/>
      <c r="E10" s="3"/>
      <c r="F10" s="3"/>
      <c r="G10" s="3"/>
      <c r="H10" s="3"/>
      <c r="I10" s="3"/>
      <c r="J10" s="3"/>
      <c r="K10" s="3"/>
      <c r="L10" s="4">
        <f t="shared" si="0"/>
        <v>0</v>
      </c>
    </row>
    <row r="11" spans="2:12" x14ac:dyDescent="0.25">
      <c r="B11" s="2"/>
      <c r="C11" s="3"/>
      <c r="D11" s="3"/>
      <c r="E11" s="3"/>
      <c r="F11" s="3"/>
      <c r="G11" s="3"/>
      <c r="H11" s="3"/>
      <c r="I11" s="3"/>
      <c r="J11" s="3"/>
      <c r="K11" s="3"/>
      <c r="L11" s="4">
        <f t="shared" si="0"/>
        <v>0</v>
      </c>
    </row>
    <row r="12" spans="2:12" x14ac:dyDescent="0.25">
      <c r="C12" s="4">
        <f t="shared" ref="C12:K12" si="1">SUM(C7:C11)</f>
        <v>0</v>
      </c>
      <c r="D12" s="4">
        <f t="shared" si="1"/>
        <v>0</v>
      </c>
      <c r="E12" s="4">
        <f t="shared" si="1"/>
        <v>0</v>
      </c>
      <c r="F12" s="4">
        <f t="shared" si="1"/>
        <v>0</v>
      </c>
      <c r="G12" s="4">
        <f t="shared" si="1"/>
        <v>0</v>
      </c>
      <c r="H12" s="4">
        <f t="shared" si="1"/>
        <v>0</v>
      </c>
      <c r="I12" s="4">
        <f t="shared" si="1"/>
        <v>0</v>
      </c>
      <c r="J12" s="4">
        <f t="shared" si="1"/>
        <v>0</v>
      </c>
      <c r="K12" s="4">
        <f t="shared" si="1"/>
        <v>0</v>
      </c>
    </row>
  </sheetData>
  <dataValidations count="1">
    <dataValidation type="list" allowBlank="1" showInputMessage="1" showErrorMessage="1" prompt="Choisir" sqref="B7:B11" xr:uid="{5DC8C61E-1B71-4E71-B526-AF9C9803D92E}">
      <formula1>"Motricité fine et globale, Langue orale, Langue écrite, Logico-maths, Espace-temps, Difficultés attentionnelles, Comportements et attitudes, Difficultés sensorielles, Handicap suspecté, Handicap diagnostiqué, Problématique sociale, Problématique psy-affec"</formula1>
    </dataValidation>
  </dataValidations>
  <hyperlinks>
    <hyperlink ref="B1" location="SOMMAIRE!A1" display="SOMMAIRE" xr:uid="{4CBC8DB5-E483-42AA-A0DF-AC976CA20D76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5BF0-9A29-45A1-84E3-251C05D00113}">
  <dimension ref="B1:O23"/>
  <sheetViews>
    <sheetView workbookViewId="0">
      <selection activeCell="H26" sqref="H26"/>
    </sheetView>
  </sheetViews>
  <sheetFormatPr baseColWidth="10" defaultRowHeight="15" x14ac:dyDescent="0.25"/>
  <cols>
    <col min="1" max="1" width="4" customWidth="1"/>
  </cols>
  <sheetData>
    <row r="1" spans="2:15" x14ac:dyDescent="0.25">
      <c r="B1" s="6" t="s">
        <v>22</v>
      </c>
    </row>
    <row r="4" spans="2:15" x14ac:dyDescent="0.25">
      <c r="F4" t="s">
        <v>42</v>
      </c>
    </row>
    <row r="8" spans="2:15" x14ac:dyDescent="0.25">
      <c r="E8" t="s">
        <v>18</v>
      </c>
      <c r="L8" t="s">
        <v>21</v>
      </c>
    </row>
    <row r="10" spans="2:15" x14ac:dyDescent="0.25">
      <c r="B10" s="3" t="s">
        <v>19</v>
      </c>
      <c r="C10" s="3" t="s">
        <v>5</v>
      </c>
      <c r="D10" s="3" t="s">
        <v>6</v>
      </c>
      <c r="E10" s="3" t="s">
        <v>7</v>
      </c>
      <c r="F10" s="3" t="s">
        <v>8</v>
      </c>
      <c r="G10" s="3" t="s">
        <v>20</v>
      </c>
      <c r="I10" s="3" t="s">
        <v>19</v>
      </c>
      <c r="J10" s="3" t="s">
        <v>9</v>
      </c>
      <c r="K10" s="3" t="s">
        <v>10</v>
      </c>
      <c r="L10" s="3" t="s">
        <v>11</v>
      </c>
      <c r="M10" s="3" t="s">
        <v>12</v>
      </c>
      <c r="N10" s="3" t="s">
        <v>13</v>
      </c>
      <c r="O10" s="3" t="s">
        <v>20</v>
      </c>
    </row>
    <row r="11" spans="2:15" x14ac:dyDescent="0.25">
      <c r="B11" s="1"/>
      <c r="C11" s="3"/>
      <c r="D11" s="3"/>
      <c r="E11" s="3"/>
      <c r="F11" s="3"/>
      <c r="G11" s="4">
        <f t="shared" ref="G11:G19" si="0">SUM(C11:F11)</f>
        <v>0</v>
      </c>
      <c r="I11" s="1"/>
      <c r="J11" s="3"/>
      <c r="K11" s="3"/>
      <c r="L11" s="3"/>
      <c r="M11" s="3"/>
      <c r="N11" s="3"/>
      <c r="O11" s="4">
        <f>SUM(J11:M11)</f>
        <v>0</v>
      </c>
    </row>
    <row r="12" spans="2:15" x14ac:dyDescent="0.25">
      <c r="B12" s="1"/>
      <c r="C12" s="3"/>
      <c r="D12" s="3"/>
      <c r="E12" s="3"/>
      <c r="F12" s="3"/>
      <c r="G12" s="4">
        <f t="shared" si="0"/>
        <v>0</v>
      </c>
      <c r="I12" s="1"/>
      <c r="J12" s="3"/>
      <c r="K12" s="3"/>
      <c r="L12" s="3"/>
      <c r="M12" s="3"/>
      <c r="N12" s="3"/>
      <c r="O12" s="4">
        <f t="shared" ref="O12:O19" si="1">SUM(J12:M12)</f>
        <v>0</v>
      </c>
    </row>
    <row r="13" spans="2:15" x14ac:dyDescent="0.25">
      <c r="B13" s="1"/>
      <c r="C13" s="3"/>
      <c r="D13" s="3"/>
      <c r="E13" s="3"/>
      <c r="F13" s="3"/>
      <c r="G13" s="4">
        <f t="shared" si="0"/>
        <v>0</v>
      </c>
      <c r="I13" s="1"/>
      <c r="J13" s="3"/>
      <c r="K13" s="3"/>
      <c r="L13" s="3"/>
      <c r="M13" s="3"/>
      <c r="N13" s="3"/>
      <c r="O13" s="4">
        <f t="shared" si="1"/>
        <v>0</v>
      </c>
    </row>
    <row r="14" spans="2:15" x14ac:dyDescent="0.25">
      <c r="B14" s="1"/>
      <c r="C14" s="3"/>
      <c r="D14" s="3"/>
      <c r="E14" s="3"/>
      <c r="F14" s="3"/>
      <c r="G14" s="4">
        <f t="shared" si="0"/>
        <v>0</v>
      </c>
      <c r="I14" s="1"/>
      <c r="J14" s="3"/>
      <c r="K14" s="3"/>
      <c r="L14" s="3"/>
      <c r="M14" s="3"/>
      <c r="N14" s="3"/>
      <c r="O14" s="4">
        <f t="shared" si="1"/>
        <v>0</v>
      </c>
    </row>
    <row r="15" spans="2:15" x14ac:dyDescent="0.25">
      <c r="B15" s="1"/>
      <c r="C15" s="3"/>
      <c r="D15" s="3"/>
      <c r="E15" s="3"/>
      <c r="F15" s="3"/>
      <c r="G15" s="4">
        <f t="shared" si="0"/>
        <v>0</v>
      </c>
      <c r="I15" s="1"/>
      <c r="J15" s="3"/>
      <c r="K15" s="3"/>
      <c r="L15" s="3"/>
      <c r="M15" s="3"/>
      <c r="N15" s="3"/>
      <c r="O15" s="4">
        <f t="shared" si="1"/>
        <v>0</v>
      </c>
    </row>
    <row r="16" spans="2:15" x14ac:dyDescent="0.25">
      <c r="B16" s="1"/>
      <c r="C16" s="3"/>
      <c r="D16" s="3"/>
      <c r="E16" s="3"/>
      <c r="F16" s="3"/>
      <c r="G16" s="4">
        <f t="shared" si="0"/>
        <v>0</v>
      </c>
      <c r="I16" s="1"/>
      <c r="J16" s="3"/>
      <c r="K16" s="3"/>
      <c r="L16" s="3"/>
      <c r="M16" s="3"/>
      <c r="N16" s="3"/>
      <c r="O16" s="4">
        <f t="shared" si="1"/>
        <v>0</v>
      </c>
    </row>
    <row r="17" spans="2:15" x14ac:dyDescent="0.25">
      <c r="B17" s="1"/>
      <c r="C17" s="3"/>
      <c r="D17" s="3"/>
      <c r="E17" s="3"/>
      <c r="F17" s="3"/>
      <c r="G17" s="4">
        <f t="shared" si="0"/>
        <v>0</v>
      </c>
      <c r="I17" s="1"/>
      <c r="J17" s="3"/>
      <c r="K17" s="3"/>
      <c r="L17" s="3"/>
      <c r="M17" s="3"/>
      <c r="N17" s="3"/>
      <c r="O17" s="4">
        <f t="shared" si="1"/>
        <v>0</v>
      </c>
    </row>
    <row r="18" spans="2:15" x14ac:dyDescent="0.25">
      <c r="B18" s="1"/>
      <c r="C18" s="3"/>
      <c r="D18" s="3"/>
      <c r="E18" s="3"/>
      <c r="F18" s="3"/>
      <c r="G18" s="4">
        <f t="shared" si="0"/>
        <v>0</v>
      </c>
      <c r="I18" s="1"/>
      <c r="J18" s="3"/>
      <c r="K18" s="3"/>
      <c r="L18" s="3"/>
      <c r="M18" s="3"/>
      <c r="N18" s="3"/>
      <c r="O18" s="4">
        <f t="shared" si="1"/>
        <v>0</v>
      </c>
    </row>
    <row r="19" spans="2:15" x14ac:dyDescent="0.25">
      <c r="B19" s="1"/>
      <c r="C19" s="3"/>
      <c r="D19" s="3"/>
      <c r="E19" s="3"/>
      <c r="F19" s="3"/>
      <c r="G19" s="4">
        <f t="shared" si="0"/>
        <v>0</v>
      </c>
      <c r="I19" s="1"/>
      <c r="J19" s="3"/>
      <c r="K19" s="3"/>
      <c r="L19" s="3"/>
      <c r="M19" s="3"/>
      <c r="N19" s="3"/>
      <c r="O19" s="4">
        <f t="shared" si="1"/>
        <v>0</v>
      </c>
    </row>
    <row r="20" spans="2:15" x14ac:dyDescent="0.25">
      <c r="C20" s="4">
        <f>SUM(C11:C19)</f>
        <v>0</v>
      </c>
      <c r="D20" s="4">
        <f t="shared" ref="D20:F20" si="2">SUM(D11:D19)</f>
        <v>0</v>
      </c>
      <c r="E20" s="4">
        <f t="shared" si="2"/>
        <v>0</v>
      </c>
      <c r="F20" s="4">
        <f t="shared" si="2"/>
        <v>0</v>
      </c>
      <c r="J20" s="4">
        <f>SUM(J11:J19)</f>
        <v>0</v>
      </c>
      <c r="K20" s="4">
        <f t="shared" ref="K20:M20" si="3">SUM(K11:K19)</f>
        <v>0</v>
      </c>
      <c r="L20" s="4">
        <f t="shared" si="3"/>
        <v>0</v>
      </c>
      <c r="M20" s="4">
        <f t="shared" si="3"/>
        <v>0</v>
      </c>
      <c r="N20" s="4"/>
    </row>
    <row r="23" spans="2:15" x14ac:dyDescent="0.25">
      <c r="C23" t="s">
        <v>63</v>
      </c>
      <c r="E23" s="4">
        <f>'SUIVI PAR ECOLE'!$H$16</f>
        <v>0</v>
      </c>
    </row>
  </sheetData>
  <dataValidations count="1">
    <dataValidation type="list" allowBlank="1" showInputMessage="1" showErrorMessage="1" promptTitle="Liste des écoles de RMM." prompt="Choisissez votre école." sqref="B11:B19 I11:I19" xr:uid="{E48166E9-017A-4A8D-BB7B-1561E40B1364}">
      <formula1>"JACQUES LONY,MICHEL DIPP,ABRIBA,LE LARIVOT,EEPU BALATA,EMPU BALATA,MAURICE BELLONY,LA RHUMERIE,EMILE GENTILHOMME,PARC LINDOR,MOULIN A VENT,EDGARD GALLIOT,SAINT ANGE METHON,EUGENE HONORIEN,ELVINA LIXEF,JULES MINIDOQUE"</formula1>
      <formula2>0</formula2>
    </dataValidation>
  </dataValidations>
  <hyperlinks>
    <hyperlink ref="B1" location="SOMMAIRE!A1" display="SOMMAIRE" xr:uid="{51D7E953-40BC-45D1-B847-DC1D5F5DF3B8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1D4C5-2372-4B11-9A6D-1B9E6A95BAD5}">
  <dimension ref="B1:O22"/>
  <sheetViews>
    <sheetView workbookViewId="0">
      <selection activeCell="E22" sqref="E22"/>
    </sheetView>
  </sheetViews>
  <sheetFormatPr baseColWidth="10" defaultRowHeight="15" x14ac:dyDescent="0.25"/>
  <sheetData>
    <row r="1" spans="2:15" x14ac:dyDescent="0.25">
      <c r="B1" s="6" t="s">
        <v>22</v>
      </c>
    </row>
    <row r="3" spans="2:15" x14ac:dyDescent="0.25">
      <c r="F3" t="s">
        <v>61</v>
      </c>
    </row>
    <row r="6" spans="2:15" x14ac:dyDescent="0.25">
      <c r="E6" t="s">
        <v>18</v>
      </c>
      <c r="L6" t="s">
        <v>21</v>
      </c>
    </row>
    <row r="8" spans="2:15" x14ac:dyDescent="0.25">
      <c r="B8" s="3" t="s">
        <v>19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20</v>
      </c>
      <c r="I8" s="3" t="s">
        <v>19</v>
      </c>
      <c r="J8" s="3" t="s">
        <v>9</v>
      </c>
      <c r="K8" s="3" t="s">
        <v>10</v>
      </c>
      <c r="L8" s="3" t="s">
        <v>11</v>
      </c>
      <c r="M8" s="3" t="s">
        <v>12</v>
      </c>
      <c r="N8" s="3" t="s">
        <v>13</v>
      </c>
      <c r="O8" s="3" t="s">
        <v>20</v>
      </c>
    </row>
    <row r="9" spans="2:15" x14ac:dyDescent="0.25">
      <c r="B9" s="1"/>
      <c r="C9" s="3"/>
      <c r="D9" s="3"/>
      <c r="E9" s="3"/>
      <c r="F9" s="3"/>
      <c r="G9" s="4">
        <f>SUM(C9:F9)</f>
        <v>0</v>
      </c>
      <c r="I9" s="1"/>
      <c r="J9" s="3"/>
      <c r="K9" s="3"/>
      <c r="L9" s="3"/>
      <c r="M9" s="3"/>
      <c r="N9" s="3"/>
      <c r="O9" s="4">
        <f>SUM(J9:M9)</f>
        <v>0</v>
      </c>
    </row>
    <row r="10" spans="2:15" x14ac:dyDescent="0.25">
      <c r="B10" s="1"/>
      <c r="C10" s="3"/>
      <c r="D10" s="3"/>
      <c r="E10" s="3"/>
      <c r="F10" s="3"/>
      <c r="G10" s="4">
        <f t="shared" ref="G10:G17" si="0">SUM(C10:F10)</f>
        <v>0</v>
      </c>
      <c r="I10" s="1"/>
      <c r="J10" s="3"/>
      <c r="K10" s="3"/>
      <c r="L10" s="3"/>
      <c r="M10" s="3"/>
      <c r="N10" s="3"/>
      <c r="O10" s="4">
        <f t="shared" ref="O10:O17" si="1">SUM(J10:M10)</f>
        <v>0</v>
      </c>
    </row>
    <row r="11" spans="2:15" x14ac:dyDescent="0.25">
      <c r="B11" s="1"/>
      <c r="C11" s="3"/>
      <c r="D11" s="3"/>
      <c r="E11" s="3"/>
      <c r="F11" s="3"/>
      <c r="G11" s="4">
        <f t="shared" si="0"/>
        <v>0</v>
      </c>
      <c r="I11" s="1"/>
      <c r="J11" s="3"/>
      <c r="K11" s="3"/>
      <c r="L11" s="3"/>
      <c r="M11" s="3"/>
      <c r="N11" s="3"/>
      <c r="O11" s="4">
        <f t="shared" si="1"/>
        <v>0</v>
      </c>
    </row>
    <row r="12" spans="2:15" x14ac:dyDescent="0.25">
      <c r="B12" s="1"/>
      <c r="C12" s="3"/>
      <c r="D12" s="3"/>
      <c r="E12" s="3"/>
      <c r="F12" s="3"/>
      <c r="G12" s="4">
        <f t="shared" si="0"/>
        <v>0</v>
      </c>
      <c r="I12" s="1"/>
      <c r="J12" s="3"/>
      <c r="K12" s="3"/>
      <c r="L12" s="3"/>
      <c r="M12" s="3"/>
      <c r="N12" s="3"/>
      <c r="O12" s="4">
        <f t="shared" si="1"/>
        <v>0</v>
      </c>
    </row>
    <row r="13" spans="2:15" x14ac:dyDescent="0.25">
      <c r="B13" s="1"/>
      <c r="C13" s="3"/>
      <c r="D13" s="3"/>
      <c r="E13" s="3"/>
      <c r="F13" s="3"/>
      <c r="G13" s="4">
        <f t="shared" si="0"/>
        <v>0</v>
      </c>
      <c r="I13" s="1"/>
      <c r="J13" s="3"/>
      <c r="K13" s="3"/>
      <c r="L13" s="3"/>
      <c r="M13" s="3"/>
      <c r="N13" s="3"/>
      <c r="O13" s="4">
        <f t="shared" si="1"/>
        <v>0</v>
      </c>
    </row>
    <row r="14" spans="2:15" x14ac:dyDescent="0.25">
      <c r="B14" s="1"/>
      <c r="C14" s="3"/>
      <c r="D14" s="3"/>
      <c r="E14" s="3"/>
      <c r="F14" s="3"/>
      <c r="G14" s="4">
        <f t="shared" si="0"/>
        <v>0</v>
      </c>
      <c r="I14" s="1"/>
      <c r="J14" s="3"/>
      <c r="K14" s="3"/>
      <c r="L14" s="3"/>
      <c r="M14" s="3"/>
      <c r="N14" s="3"/>
      <c r="O14" s="4">
        <f t="shared" si="1"/>
        <v>0</v>
      </c>
    </row>
    <row r="15" spans="2:15" x14ac:dyDescent="0.25">
      <c r="B15" s="1"/>
      <c r="C15" s="3"/>
      <c r="D15" s="3"/>
      <c r="E15" s="3"/>
      <c r="F15" s="3"/>
      <c r="G15" s="4">
        <f t="shared" si="0"/>
        <v>0</v>
      </c>
      <c r="I15" s="1"/>
      <c r="J15" s="3"/>
      <c r="K15" s="3"/>
      <c r="L15" s="3"/>
      <c r="M15" s="3"/>
      <c r="N15" s="3"/>
      <c r="O15" s="4">
        <f t="shared" si="1"/>
        <v>0</v>
      </c>
    </row>
    <row r="16" spans="2:15" x14ac:dyDescent="0.25">
      <c r="B16" s="1"/>
      <c r="C16" s="3"/>
      <c r="D16" s="3"/>
      <c r="E16" s="3"/>
      <c r="F16" s="3"/>
      <c r="G16" s="4">
        <f t="shared" si="0"/>
        <v>0</v>
      </c>
      <c r="I16" s="1"/>
      <c r="J16" s="3"/>
      <c r="K16" s="3"/>
      <c r="L16" s="3"/>
      <c r="M16" s="3"/>
      <c r="N16" s="3"/>
      <c r="O16" s="4">
        <f t="shared" si="1"/>
        <v>0</v>
      </c>
    </row>
    <row r="17" spans="2:15" x14ac:dyDescent="0.25">
      <c r="B17" s="1"/>
      <c r="C17" s="3"/>
      <c r="D17" s="3"/>
      <c r="E17" s="3"/>
      <c r="F17" s="3"/>
      <c r="G17" s="4">
        <f t="shared" si="0"/>
        <v>0</v>
      </c>
      <c r="I17" s="1"/>
      <c r="J17" s="3"/>
      <c r="K17" s="3"/>
      <c r="L17" s="3"/>
      <c r="M17" s="3"/>
      <c r="N17" s="3"/>
      <c r="O17" s="4">
        <f t="shared" si="1"/>
        <v>0</v>
      </c>
    </row>
    <row r="18" spans="2:15" x14ac:dyDescent="0.25">
      <c r="C18" s="4">
        <f>SUM(C9:C17)</f>
        <v>0</v>
      </c>
      <c r="D18" s="4">
        <f t="shared" ref="D18:F18" si="2">SUM(D9:D17)</f>
        <v>0</v>
      </c>
      <c r="E18" s="4">
        <f t="shared" si="2"/>
        <v>0</v>
      </c>
      <c r="F18" s="4">
        <f t="shared" si="2"/>
        <v>0</v>
      </c>
      <c r="J18" s="4">
        <f>SUM(J9:J17)</f>
        <v>0</v>
      </c>
      <c r="K18" s="4">
        <f t="shared" ref="K18:M18" si="3">SUM(K9:K17)</f>
        <v>0</v>
      </c>
      <c r="L18" s="4">
        <f t="shared" si="3"/>
        <v>0</v>
      </c>
      <c r="M18" s="4">
        <f t="shared" si="3"/>
        <v>0</v>
      </c>
      <c r="N18" s="4"/>
    </row>
    <row r="22" spans="2:15" x14ac:dyDescent="0.25">
      <c r="C22" t="s">
        <v>63</v>
      </c>
      <c r="E22" s="4">
        <f>'SUIVI PAR ECOLE'!$H$16</f>
        <v>0</v>
      </c>
    </row>
  </sheetData>
  <dataValidations count="1">
    <dataValidation type="list" allowBlank="1" showInputMessage="1" showErrorMessage="1" promptTitle="Liste des écoles de RMM." prompt="Choisissez votre école." sqref="B9:B17 I9:I17" xr:uid="{C05C5095-35D3-4D87-93E4-8D4E8D234B93}">
      <formula1>"JACQUES LONY,MICHEL DIPP,ABRIBA,LE LARIVOT,EEPU BALATA,EMPU BALATA,MAURICE BELLONY,LA RHUMERIE,EMILE GENTILHOMME,PARC LINDOR,MOULIN A VENT,EDGARD GALLIOT,SAINT ANGE METHON,EUGENE HONORIEN,ELVINA LIXEF,JULES MINIDOQUE"</formula1>
      <formula2>0</formula2>
    </dataValidation>
  </dataValidations>
  <hyperlinks>
    <hyperlink ref="B1" location="SOMMAIRE!A1" display="SOMMAIRE" xr:uid="{119062F4-330E-4409-9CE8-6779168AAE4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SOMMAIRE</vt:lpstr>
      <vt:lpstr>PRESENTATION RASED</vt:lpstr>
      <vt:lpstr>PRESENTATION ECOLES</vt:lpstr>
      <vt:lpstr>EFFECTIFS ANTENNES RASED</vt:lpstr>
      <vt:lpstr>ONGLETS</vt:lpstr>
      <vt:lpstr>DEMANDE AIDE</vt:lpstr>
      <vt:lpstr>NATURE DIFFICULTES</vt:lpstr>
      <vt:lpstr>AIDE APPORTEE MAITRE E</vt:lpstr>
      <vt:lpstr>AIDE APPORTEE MAITRE G</vt:lpstr>
      <vt:lpstr>AIDE APPORTEE PSY EN EDA</vt:lpstr>
      <vt:lpstr>SUIVI RASED</vt:lpstr>
      <vt:lpstr>SUIVI MAITRE E</vt:lpstr>
      <vt:lpstr>SUIVI MAITRE G</vt:lpstr>
      <vt:lpstr>SUIVI PSYCHOLOGUE</vt:lpstr>
      <vt:lpstr>SUIVI PAR ECOLE</vt:lpstr>
      <vt:lpstr>PRECONISATION ORIENTATION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mpepin</dc:creator>
  <cp:lastModifiedBy>mpepin</cp:lastModifiedBy>
  <dcterms:created xsi:type="dcterms:W3CDTF">2015-06-05T18:19:34Z</dcterms:created>
  <dcterms:modified xsi:type="dcterms:W3CDTF">2019-09-13T16:05:34Z</dcterms:modified>
</cp:coreProperties>
</file>