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20" windowHeight="7620"/>
  </bookViews>
  <sheets>
    <sheet name="saisie" sheetId="1" r:id="rId1"/>
    <sheet name="Feuil2" sheetId="2" r:id="rId2"/>
  </sheets>
  <definedNames>
    <definedName name="_xlnm.Print_Titles" localSheetId="0">saisie!$27:$27</definedName>
  </definedNames>
  <calcPr calcId="162913" concurrentCalc="0"/>
</workbook>
</file>

<file path=xl/calcChain.xml><?xml version="1.0" encoding="utf-8"?>
<calcChain xmlns="http://schemas.openxmlformats.org/spreadsheetml/2006/main">
  <c r="D18" i="1" l="1"/>
  <c r="D17" i="1"/>
  <c r="D16" i="1"/>
  <c r="C18" i="1"/>
  <c r="C17" i="1"/>
  <c r="C16" i="1"/>
  <c r="B18" i="1"/>
  <c r="B16" i="1"/>
  <c r="B17" i="1"/>
  <c r="E29" i="1"/>
  <c r="G29" i="1"/>
  <c r="J29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E28" i="1"/>
  <c r="G28" i="1"/>
  <c r="J28" i="1"/>
  <c r="K28" i="1"/>
  <c r="D23" i="1"/>
  <c r="D22" i="1"/>
  <c r="D21" i="1"/>
  <c r="C24" i="1"/>
  <c r="C23" i="1"/>
  <c r="C22" i="1"/>
  <c r="C21" i="1"/>
  <c r="B24" i="1"/>
  <c r="B23" i="1"/>
  <c r="B22" i="1"/>
  <c r="B21" i="1"/>
  <c r="D15" i="1"/>
  <c r="C15" i="1"/>
  <c r="B15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Y6" i="2"/>
  <c r="D24" i="1"/>
  <c r="Z6" i="2"/>
  <c r="X6" i="2"/>
  <c r="W6" i="2"/>
  <c r="V6" i="2"/>
  <c r="U6" i="2"/>
  <c r="T6" i="2"/>
  <c r="S6" i="2"/>
  <c r="R6" i="2"/>
  <c r="G6" i="2"/>
  <c r="Q6" i="2"/>
  <c r="H6" i="2"/>
  <c r="I6" i="2"/>
  <c r="J6" i="2"/>
  <c r="D10" i="1"/>
  <c r="B6" i="2"/>
  <c r="D6" i="2"/>
  <c r="C6" i="2"/>
  <c r="E6" i="2"/>
  <c r="F6" i="2"/>
  <c r="P6" i="2"/>
  <c r="O6" i="2"/>
  <c r="K6" i="2"/>
  <c r="M6" i="2"/>
  <c r="N6" i="2"/>
  <c r="L6" i="2"/>
</calcChain>
</file>

<file path=xl/sharedStrings.xml><?xml version="1.0" encoding="utf-8"?>
<sst xmlns="http://schemas.openxmlformats.org/spreadsheetml/2006/main" count="65" uniqueCount="43">
  <si>
    <t>Prénom élève</t>
  </si>
  <si>
    <t>Nombre d'élèves dans la division</t>
  </si>
  <si>
    <t>Moyenne de la classe</t>
  </si>
  <si>
    <t>Note la plus haute</t>
  </si>
  <si>
    <t>Note la plus basse</t>
  </si>
  <si>
    <t>Établissement :</t>
  </si>
  <si>
    <t>Nb d'élèves</t>
  </si>
  <si>
    <t>moyenne</t>
  </si>
  <si>
    <t>Max</t>
  </si>
  <si>
    <t>Min</t>
  </si>
  <si>
    <t>&lt; 5</t>
  </si>
  <si>
    <t>≥ 5 et &lt; 10</t>
  </si>
  <si>
    <t>≥ 10 et &lt; 15</t>
  </si>
  <si>
    <t>≥ 15</t>
  </si>
  <si>
    <t>Nom élève
(par ordre alphabétique)</t>
  </si>
  <si>
    <t>Médiane de la classe</t>
  </si>
  <si>
    <t>médiane</t>
  </si>
  <si>
    <t>E31 /20</t>
  </si>
  <si>
    <t>E32 /20</t>
  </si>
  <si>
    <t>E33 /20</t>
  </si>
  <si>
    <t>Numéro élève</t>
  </si>
  <si>
    <t>Évaluations EP1 EP2 EP3</t>
  </si>
  <si>
    <t>CAP EQUIPIER POLYVALENT DU COMMERCE</t>
  </si>
  <si>
    <t>Classe :</t>
  </si>
  <si>
    <t>EP1</t>
  </si>
  <si>
    <t>EP2</t>
  </si>
  <si>
    <t>EP3</t>
  </si>
  <si>
    <t>EP3 - /20</t>
  </si>
  <si>
    <t>EP2 - /20</t>
  </si>
  <si>
    <t>Nombre d'élèves évalués</t>
  </si>
  <si>
    <t>Nombre d'élèves évalués mais non validés pour PFMP incomplète</t>
  </si>
  <si>
    <t xml:space="preserve">Noms des évaluateurs : </t>
  </si>
  <si>
    <t xml:space="preserve">Observations de l'équipe pédagogique : </t>
  </si>
  <si>
    <t>Note EP1/20</t>
  </si>
  <si>
    <t>Note EP1/60</t>
  </si>
  <si>
    <t>Note EP2/20</t>
  </si>
  <si>
    <t>Note EP2/100</t>
  </si>
  <si>
    <t>Note chef d'œuvre /20</t>
  </si>
  <si>
    <t>Note EP3/20 (bloc 3)</t>
  </si>
  <si>
    <t>EP3 (bloc 3)</t>
  </si>
  <si>
    <t>EP3 (bloc 3) - /20</t>
  </si>
  <si>
    <t>Note EP3/120</t>
  </si>
  <si>
    <t>Total EP /280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</si>
</sst>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1" applyFont="1" applyBorder="1" applyAlignment="1">
      <alignment horizontal="center" vertical="top" wrapText="1"/>
    </xf>
    <xf numFmtId="0" fontId="3" fillId="0" borderId="7" xfId="1" applyFont="1" applyBorder="1"/>
    <xf numFmtId="0" fontId="3" fillId="0" borderId="1" xfId="1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1" applyBorder="1" applyAlignment="1">
      <alignment vertical="center"/>
    </xf>
    <xf numFmtId="0" fontId="4" fillId="0" borderId="1" xfId="1" applyFont="1" applyBorder="1" applyAlignment="1">
      <alignment vertical="top" wrapText="1"/>
    </xf>
    <xf numFmtId="0" fontId="1" fillId="0" borderId="1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3" borderId="1" xfId="1" applyFill="1" applyBorder="1"/>
    <xf numFmtId="2" fontId="1" fillId="3" borderId="1" xfId="1" applyNumberFormat="1" applyFill="1" applyBorder="1"/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0" fontId="4" fillId="2" borderId="3" xfId="0" applyFont="1" applyFill="1" applyBorder="1"/>
    <xf numFmtId="0" fontId="4" fillId="2" borderId="3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2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49" fontId="10" fillId="0" borderId="1" xfId="0" applyNumberFormat="1" applyFont="1" applyBorder="1"/>
    <xf numFmtId="0" fontId="10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/>
    <xf numFmtId="0" fontId="3" fillId="4" borderId="1" xfId="1" applyFont="1" applyFill="1" applyBorder="1" applyAlignment="1">
      <alignment horizontal="center" vertical="top" wrapText="1"/>
    </xf>
    <xf numFmtId="2" fontId="3" fillId="4" borderId="1" xfId="1" applyNumberFormat="1" applyFont="1" applyFill="1" applyBorder="1" applyAlignment="1">
      <alignment vertical="top" wrapText="1"/>
    </xf>
    <xf numFmtId="2" fontId="3" fillId="4" borderId="1" xfId="1" applyNumberFormat="1" applyFont="1" applyFill="1" applyBorder="1"/>
    <xf numFmtId="164" fontId="3" fillId="4" borderId="1" xfId="1" applyNumberFormat="1" applyFont="1" applyFill="1" applyBorder="1" applyAlignment="1">
      <alignment vertical="top" wrapText="1"/>
    </xf>
    <xf numFmtId="0" fontId="3" fillId="4" borderId="1" xfId="0" applyFont="1" applyFill="1" applyBorder="1"/>
    <xf numFmtId="0" fontId="4" fillId="4" borderId="1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top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8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0" borderId="12" xfId="1" applyFont="1" applyBorder="1" applyAlignment="1">
      <alignment horizontal="center" vertical="top"/>
    </xf>
    <xf numFmtId="0" fontId="7" fillId="0" borderId="13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11" xfId="1" applyFont="1" applyBorder="1" applyAlignment="1">
      <alignment horizontal="center" vertical="top"/>
    </xf>
    <xf numFmtId="0" fontId="4" fillId="0" borderId="1" xfId="1" applyFont="1" applyBorder="1" applyAlignment="1">
      <alignment horizontal="left"/>
    </xf>
    <xf numFmtId="0" fontId="4" fillId="0" borderId="1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216692</xdr:colOff>
      <xdr:row>18</xdr:row>
      <xdr:rowOff>9526</xdr:rowOff>
    </xdr:from>
    <xdr:to>
      <xdr:col>9</xdr:col>
      <xdr:colOff>1045367</xdr:colOff>
      <xdr:row>22</xdr:row>
      <xdr:rowOff>66676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7896223" y="3295651"/>
          <a:ext cx="397192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51"/>
  <sheetViews>
    <sheetView tabSelected="1" zoomScale="80" zoomScaleNormal="80" workbookViewId="0">
      <selection activeCell="M30" sqref="M30"/>
    </sheetView>
  </sheetViews>
  <sheetFormatPr baseColWidth="10" defaultColWidth="11.453125" defaultRowHeight="13" x14ac:dyDescent="0.3"/>
  <cols>
    <col min="1" max="1" width="18.7265625" style="1" customWidth="1"/>
    <col min="2" max="2" width="24.54296875" style="1" bestFit="1" customWidth="1"/>
    <col min="3" max="3" width="24.54296875" style="4" customWidth="1"/>
    <col min="4" max="10" width="15.7265625" style="1" customWidth="1"/>
    <col min="11" max="16384" width="11.453125" style="1"/>
  </cols>
  <sheetData>
    <row r="2" spans="1:11" ht="21" x14ac:dyDescent="0.5">
      <c r="A2" s="5" t="s">
        <v>21</v>
      </c>
      <c r="E2" s="5" t="s">
        <v>22</v>
      </c>
    </row>
    <row r="3" spans="1:11" ht="13.5" thickBot="1" x14ac:dyDescent="0.35"/>
    <row r="4" spans="1:11" ht="17.25" customHeight="1" x14ac:dyDescent="0.3">
      <c r="A4" s="17" t="s">
        <v>5</v>
      </c>
      <c r="B4" s="61"/>
      <c r="C4" s="62"/>
      <c r="E4" s="16"/>
      <c r="F4" s="55" t="s">
        <v>32</v>
      </c>
      <c r="G4" s="55"/>
      <c r="H4" s="55"/>
      <c r="I4" s="55"/>
      <c r="J4" s="55"/>
      <c r="K4" s="55"/>
    </row>
    <row r="5" spans="1:11" ht="17.25" customHeight="1" x14ac:dyDescent="0.3">
      <c r="B5" s="63"/>
      <c r="C5" s="64"/>
      <c r="E5" s="44"/>
      <c r="F5" s="55"/>
      <c r="G5" s="55"/>
      <c r="H5" s="55"/>
      <c r="I5" s="55"/>
      <c r="J5" s="55"/>
      <c r="K5" s="55"/>
    </row>
    <row r="6" spans="1:11" ht="17.25" customHeight="1" thickBot="1" x14ac:dyDescent="0.35">
      <c r="B6" s="65"/>
      <c r="C6" s="66"/>
      <c r="E6" s="41"/>
      <c r="F6" s="55"/>
      <c r="G6" s="55"/>
      <c r="H6" s="55"/>
      <c r="I6" s="55"/>
      <c r="J6" s="55"/>
      <c r="K6" s="55"/>
    </row>
    <row r="7" spans="1:11" ht="15" customHeight="1" x14ac:dyDescent="0.3">
      <c r="E7" s="44"/>
      <c r="F7" s="55"/>
      <c r="G7" s="55"/>
      <c r="H7" s="55"/>
      <c r="I7" s="55"/>
      <c r="J7" s="55"/>
      <c r="K7" s="55"/>
    </row>
    <row r="8" spans="1:11" ht="14.5" x14ac:dyDescent="0.35">
      <c r="A8" s="17" t="s">
        <v>23</v>
      </c>
      <c r="B8" s="34"/>
      <c r="F8" s="55" t="s">
        <v>31</v>
      </c>
      <c r="G8" s="55"/>
      <c r="H8" s="55"/>
      <c r="I8" s="55"/>
      <c r="J8" s="55"/>
      <c r="K8" s="55"/>
    </row>
    <row r="9" spans="1:11" x14ac:dyDescent="0.3">
      <c r="F9" s="55"/>
      <c r="G9" s="55"/>
      <c r="H9" s="55"/>
      <c r="I9" s="55"/>
      <c r="J9" s="55"/>
      <c r="K9" s="55"/>
    </row>
    <row r="10" spans="1:11" ht="12.75" customHeight="1" x14ac:dyDescent="0.3">
      <c r="A10" s="67" t="s">
        <v>1</v>
      </c>
      <c r="B10" s="67"/>
      <c r="C10" s="67"/>
      <c r="D10" s="45">
        <f>COUNTA(B28:B51)</f>
        <v>0</v>
      </c>
      <c r="F10" s="55"/>
      <c r="G10" s="55"/>
      <c r="H10" s="55"/>
      <c r="I10" s="55"/>
      <c r="J10" s="55"/>
      <c r="K10" s="55"/>
    </row>
    <row r="11" spans="1:11" ht="12.75" customHeight="1" x14ac:dyDescent="0.3">
      <c r="A11" s="67" t="s">
        <v>29</v>
      </c>
      <c r="B11" s="67"/>
      <c r="C11" s="67"/>
      <c r="D11" s="6"/>
      <c r="F11" s="55"/>
      <c r="G11" s="55"/>
      <c r="H11" s="55"/>
      <c r="I11" s="55"/>
      <c r="J11" s="55"/>
      <c r="K11" s="55"/>
    </row>
    <row r="12" spans="1:11" ht="12.75" customHeight="1" x14ac:dyDescent="0.3">
      <c r="A12" s="68" t="s">
        <v>30</v>
      </c>
      <c r="B12" s="68"/>
      <c r="C12" s="68"/>
      <c r="D12" s="42"/>
      <c r="E12" s="43"/>
      <c r="F12" s="55"/>
      <c r="G12" s="55"/>
      <c r="H12" s="55"/>
      <c r="I12" s="55"/>
      <c r="J12" s="55"/>
      <c r="K12" s="55"/>
    </row>
    <row r="13" spans="1:11" ht="12.75" customHeight="1" x14ac:dyDescent="0.3">
      <c r="A13" s="2"/>
      <c r="B13" s="2"/>
      <c r="C13" s="10"/>
    </row>
    <row r="14" spans="1:11" ht="12.75" customHeight="1" x14ac:dyDescent="0.3">
      <c r="A14" s="11"/>
      <c r="B14" s="12" t="s">
        <v>24</v>
      </c>
      <c r="C14" s="3" t="s">
        <v>25</v>
      </c>
      <c r="D14" s="3" t="s">
        <v>39</v>
      </c>
    </row>
    <row r="15" spans="1:11" ht="12.75" customHeight="1" x14ac:dyDescent="0.3">
      <c r="A15" s="15" t="s">
        <v>2</v>
      </c>
      <c r="B15" s="46" t="e">
        <f>AVERAGE(D28:D51)</f>
        <v>#DIV/0!</v>
      </c>
      <c r="C15" s="47" t="e">
        <f>AVERAGE(F28:F51)</f>
        <v>#DIV/0!</v>
      </c>
      <c r="D15" s="47" t="e">
        <f>AVERAGE(H28:H51)</f>
        <v>#DIV/0!</v>
      </c>
    </row>
    <row r="16" spans="1:11" ht="12.75" customHeight="1" x14ac:dyDescent="0.3">
      <c r="A16" s="19" t="s">
        <v>15</v>
      </c>
      <c r="B16" s="46" t="e">
        <f>MEDIAN(D28:D51)</f>
        <v>#NUM!</v>
      </c>
      <c r="C16" s="47" t="e">
        <f>MEDIAN(F28:F51)</f>
        <v>#NUM!</v>
      </c>
      <c r="D16" s="47" t="e">
        <f>MEDIAN(H28:H51)</f>
        <v>#NUM!</v>
      </c>
    </row>
    <row r="17" spans="1:12" x14ac:dyDescent="0.3">
      <c r="A17" s="15" t="s">
        <v>3</v>
      </c>
      <c r="B17" s="48">
        <f>MAX(D28:D51)</f>
        <v>0</v>
      </c>
      <c r="C17" s="48">
        <f>MAX(F28:F51)</f>
        <v>0</v>
      </c>
      <c r="D17" s="48">
        <f>MAX(H28:H51)</f>
        <v>0</v>
      </c>
    </row>
    <row r="18" spans="1:12" x14ac:dyDescent="0.3">
      <c r="A18" s="15" t="s">
        <v>4</v>
      </c>
      <c r="B18" s="48">
        <f>MIN(D28:D51)</f>
        <v>0</v>
      </c>
      <c r="C18" s="48">
        <f>MIN(F28:F51)</f>
        <v>0</v>
      </c>
      <c r="D18" s="48">
        <f>MIN(H28:H51)</f>
        <v>0</v>
      </c>
    </row>
    <row r="20" spans="1:12" x14ac:dyDescent="0.3">
      <c r="B20" s="8" t="s">
        <v>27</v>
      </c>
      <c r="C20" s="8" t="s">
        <v>28</v>
      </c>
      <c r="D20" s="8" t="s">
        <v>40</v>
      </c>
    </row>
    <row r="21" spans="1:12" x14ac:dyDescent="0.3">
      <c r="A21" s="6" t="s">
        <v>10</v>
      </c>
      <c r="B21" s="49">
        <f>COUNTIFS($D$28:$D$51,"&lt;5")</f>
        <v>0</v>
      </c>
      <c r="C21" s="49">
        <f>COUNTIFS($F$28:$F$51,"&lt;5")</f>
        <v>0</v>
      </c>
      <c r="D21" s="49">
        <f>COUNTIFS($H28:$H$51,"&lt;5")</f>
        <v>0</v>
      </c>
    </row>
    <row r="22" spans="1:12" x14ac:dyDescent="0.3">
      <c r="A22" s="6" t="s">
        <v>11</v>
      </c>
      <c r="B22" s="49">
        <f>COUNTIFS($D$28:$D$51,"&gt;=5",$D$28:$D$51,"&lt;10")</f>
        <v>0</v>
      </c>
      <c r="C22" s="49">
        <f>COUNTIFS($F$28:$F$51,"&gt;=5",$F$28:$F$51,"&lt;10")</f>
        <v>0</v>
      </c>
      <c r="D22" s="49">
        <f>COUNTIFS($H$28:$H$51,"&gt;=5",$H$28:$H$51,"&lt;10")</f>
        <v>0</v>
      </c>
    </row>
    <row r="23" spans="1:12" x14ac:dyDescent="0.3">
      <c r="A23" s="6" t="s">
        <v>12</v>
      </c>
      <c r="B23" s="49">
        <f>COUNTIFS($D$28:$D$51,"&gt;=10",$D$28:$D$51,"&lt;15")</f>
        <v>0</v>
      </c>
      <c r="C23" s="49">
        <f>COUNTIFS($F$28:$F$51,"&gt;=10",$F$28:$F$51,"&lt;15")</f>
        <v>0</v>
      </c>
      <c r="D23" s="49">
        <f>COUNTIFS($H$28:$H$51,"&gt;=10",$H$28:$H$51,"&lt;15")</f>
        <v>0</v>
      </c>
    </row>
    <row r="24" spans="1:12" x14ac:dyDescent="0.3">
      <c r="A24" s="6" t="s">
        <v>13</v>
      </c>
      <c r="B24" s="49">
        <f>COUNTIFS($D$28:$D$51,"&gt;=15")</f>
        <v>0</v>
      </c>
      <c r="C24" s="49">
        <f>COUNTIFS($F$28:$F$51,"&gt;=15")</f>
        <v>0</v>
      </c>
      <c r="D24" s="49">
        <f>COUNTIFS($J$28:$J$51,"&gt;=15")</f>
        <v>0</v>
      </c>
    </row>
    <row r="26" spans="1:12" ht="12.75" customHeight="1" x14ac:dyDescent="0.3">
      <c r="D26" s="60" t="s">
        <v>24</v>
      </c>
      <c r="E26" s="60"/>
      <c r="F26" s="56" t="s">
        <v>25</v>
      </c>
      <c r="G26" s="58"/>
      <c r="H26" s="56" t="s">
        <v>26</v>
      </c>
      <c r="I26" s="57"/>
      <c r="J26" s="58"/>
      <c r="K26" s="59" t="s">
        <v>42</v>
      </c>
      <c r="L26" s="54"/>
    </row>
    <row r="27" spans="1:12" s="9" customFormat="1" ht="24" customHeight="1" x14ac:dyDescent="0.3">
      <c r="A27" s="27" t="s">
        <v>20</v>
      </c>
      <c r="B27" s="28" t="s">
        <v>14</v>
      </c>
      <c r="C27" s="27" t="s">
        <v>0</v>
      </c>
      <c r="D27" s="13" t="s">
        <v>33</v>
      </c>
      <c r="E27" s="14" t="s">
        <v>34</v>
      </c>
      <c r="F27" s="13" t="s">
        <v>35</v>
      </c>
      <c r="G27" s="13" t="s">
        <v>36</v>
      </c>
      <c r="H27" s="14" t="s">
        <v>38</v>
      </c>
      <c r="I27" s="53" t="s">
        <v>37</v>
      </c>
      <c r="J27" s="13" t="s">
        <v>41</v>
      </c>
      <c r="K27" s="59"/>
      <c r="L27" s="54"/>
    </row>
    <row r="28" spans="1:12" ht="12.75" customHeight="1" x14ac:dyDescent="0.3">
      <c r="A28" s="38"/>
      <c r="B28" s="39"/>
      <c r="C28" s="39"/>
      <c r="D28" s="30"/>
      <c r="E28" s="50">
        <f>D28*3</f>
        <v>0</v>
      </c>
      <c r="F28" s="7"/>
      <c r="G28" s="50">
        <f>F28*5</f>
        <v>0</v>
      </c>
      <c r="H28" s="51"/>
      <c r="I28" s="7"/>
      <c r="J28" s="50">
        <f>H28*5+I28</f>
        <v>0</v>
      </c>
      <c r="K28" s="50">
        <f>E28+G28+J28</f>
        <v>0</v>
      </c>
    </row>
    <row r="29" spans="1:12" ht="12.75" customHeight="1" x14ac:dyDescent="0.3">
      <c r="A29" s="38"/>
      <c r="B29" s="39"/>
      <c r="C29" s="39"/>
      <c r="D29" s="30"/>
      <c r="E29" s="50">
        <f t="shared" ref="E29:E51" si="0">D29*3</f>
        <v>0</v>
      </c>
      <c r="F29" s="7"/>
      <c r="G29" s="50">
        <f t="shared" ref="G29:G51" si="1">F29*5</f>
        <v>0</v>
      </c>
      <c r="H29" s="51"/>
      <c r="I29" s="7"/>
      <c r="J29" s="50">
        <f t="shared" ref="J29:J51" si="2">H29*5+I29</f>
        <v>0</v>
      </c>
      <c r="K29" s="50">
        <f t="shared" ref="K29:K51" si="3">E29+G29+J29</f>
        <v>0</v>
      </c>
    </row>
    <row r="30" spans="1:12" ht="12.75" customHeight="1" x14ac:dyDescent="0.3">
      <c r="A30" s="38"/>
      <c r="B30" s="39"/>
      <c r="C30" s="39"/>
      <c r="D30" s="31"/>
      <c r="E30" s="50">
        <f t="shared" si="0"/>
        <v>0</v>
      </c>
      <c r="F30" s="40"/>
      <c r="G30" s="50">
        <f t="shared" si="1"/>
        <v>0</v>
      </c>
      <c r="H30" s="51"/>
      <c r="I30" s="7"/>
      <c r="J30" s="50">
        <f t="shared" si="2"/>
        <v>0</v>
      </c>
      <c r="K30" s="50">
        <f t="shared" si="3"/>
        <v>0</v>
      </c>
    </row>
    <row r="31" spans="1:12" ht="12.75" customHeight="1" x14ac:dyDescent="0.3">
      <c r="A31" s="38"/>
      <c r="B31" s="38"/>
      <c r="C31" s="38"/>
      <c r="D31" s="32"/>
      <c r="E31" s="50">
        <f t="shared" si="0"/>
        <v>0</v>
      </c>
      <c r="F31" s="40"/>
      <c r="G31" s="50">
        <f t="shared" si="1"/>
        <v>0</v>
      </c>
      <c r="H31" s="51"/>
      <c r="I31" s="7"/>
      <c r="J31" s="50">
        <f t="shared" si="2"/>
        <v>0</v>
      </c>
      <c r="K31" s="50">
        <f t="shared" si="3"/>
        <v>0</v>
      </c>
    </row>
    <row r="32" spans="1:12" ht="12.75" customHeight="1" x14ac:dyDescent="0.3">
      <c r="A32" s="38"/>
      <c r="B32" s="38"/>
      <c r="C32" s="38"/>
      <c r="D32" s="31"/>
      <c r="E32" s="50">
        <f t="shared" si="0"/>
        <v>0</v>
      </c>
      <c r="F32" s="7"/>
      <c r="G32" s="50">
        <f t="shared" si="1"/>
        <v>0</v>
      </c>
      <c r="H32" s="51"/>
      <c r="I32" s="7"/>
      <c r="J32" s="50">
        <f t="shared" si="2"/>
        <v>0</v>
      </c>
      <c r="K32" s="50">
        <f t="shared" si="3"/>
        <v>0</v>
      </c>
    </row>
    <row r="33" spans="1:11" ht="13.5" customHeight="1" x14ac:dyDescent="0.3">
      <c r="A33" s="38"/>
      <c r="B33" s="38"/>
      <c r="C33" s="38"/>
      <c r="D33" s="31"/>
      <c r="E33" s="50">
        <f t="shared" si="0"/>
        <v>0</v>
      </c>
      <c r="F33" s="7"/>
      <c r="G33" s="50">
        <f t="shared" si="1"/>
        <v>0</v>
      </c>
      <c r="H33" s="51"/>
      <c r="I33" s="7"/>
      <c r="J33" s="50">
        <f t="shared" si="2"/>
        <v>0</v>
      </c>
      <c r="K33" s="50">
        <f t="shared" si="3"/>
        <v>0</v>
      </c>
    </row>
    <row r="34" spans="1:11" ht="12.75" customHeight="1" x14ac:dyDescent="0.3">
      <c r="A34" s="38"/>
      <c r="B34" s="38"/>
      <c r="C34" s="38"/>
      <c r="D34" s="31"/>
      <c r="E34" s="50">
        <f t="shared" si="0"/>
        <v>0</v>
      </c>
      <c r="F34" s="7"/>
      <c r="G34" s="50">
        <f t="shared" si="1"/>
        <v>0</v>
      </c>
      <c r="H34" s="51"/>
      <c r="I34" s="7"/>
      <c r="J34" s="50">
        <f t="shared" si="2"/>
        <v>0</v>
      </c>
      <c r="K34" s="50">
        <f t="shared" si="3"/>
        <v>0</v>
      </c>
    </row>
    <row r="35" spans="1:11" ht="13.5" customHeight="1" x14ac:dyDescent="0.3">
      <c r="A35" s="38"/>
      <c r="B35" s="38"/>
      <c r="C35" s="38"/>
      <c r="D35" s="31"/>
      <c r="E35" s="50">
        <f t="shared" si="0"/>
        <v>0</v>
      </c>
      <c r="F35" s="7"/>
      <c r="G35" s="50">
        <f t="shared" si="1"/>
        <v>0</v>
      </c>
      <c r="H35" s="51"/>
      <c r="I35" s="7"/>
      <c r="J35" s="50">
        <f t="shared" si="2"/>
        <v>0</v>
      </c>
      <c r="K35" s="50">
        <f t="shared" si="3"/>
        <v>0</v>
      </c>
    </row>
    <row r="36" spans="1:11" ht="12.75" customHeight="1" x14ac:dyDescent="0.3">
      <c r="A36" s="38"/>
      <c r="B36" s="38"/>
      <c r="C36" s="38"/>
      <c r="D36" s="31"/>
      <c r="E36" s="50">
        <f t="shared" si="0"/>
        <v>0</v>
      </c>
      <c r="F36" s="7"/>
      <c r="G36" s="50">
        <f t="shared" si="1"/>
        <v>0</v>
      </c>
      <c r="H36" s="51"/>
      <c r="I36" s="7"/>
      <c r="J36" s="50">
        <f t="shared" si="2"/>
        <v>0</v>
      </c>
      <c r="K36" s="50">
        <f t="shared" si="3"/>
        <v>0</v>
      </c>
    </row>
    <row r="37" spans="1:11" ht="12.75" customHeight="1" x14ac:dyDescent="0.3">
      <c r="A37" s="38"/>
      <c r="B37" s="38"/>
      <c r="C37" s="38"/>
      <c r="D37" s="31"/>
      <c r="E37" s="50">
        <f t="shared" si="0"/>
        <v>0</v>
      </c>
      <c r="F37" s="7"/>
      <c r="G37" s="50">
        <f t="shared" si="1"/>
        <v>0</v>
      </c>
      <c r="H37" s="51"/>
      <c r="I37" s="7"/>
      <c r="J37" s="50">
        <f t="shared" si="2"/>
        <v>0</v>
      </c>
      <c r="K37" s="50">
        <f t="shared" si="3"/>
        <v>0</v>
      </c>
    </row>
    <row r="38" spans="1:11" ht="13.5" customHeight="1" x14ac:dyDescent="0.3">
      <c r="A38" s="38"/>
      <c r="B38" s="38"/>
      <c r="C38" s="38"/>
      <c r="D38" s="31"/>
      <c r="E38" s="50">
        <f t="shared" si="0"/>
        <v>0</v>
      </c>
      <c r="F38" s="7"/>
      <c r="G38" s="50">
        <f t="shared" si="1"/>
        <v>0</v>
      </c>
      <c r="H38" s="51"/>
      <c r="I38" s="7"/>
      <c r="J38" s="50">
        <f t="shared" si="2"/>
        <v>0</v>
      </c>
      <c r="K38" s="50">
        <f t="shared" si="3"/>
        <v>0</v>
      </c>
    </row>
    <row r="39" spans="1:11" ht="12.75" customHeight="1" x14ac:dyDescent="0.3">
      <c r="A39" s="38"/>
      <c r="B39" s="38"/>
      <c r="C39" s="38"/>
      <c r="D39" s="31"/>
      <c r="E39" s="50">
        <f t="shared" si="0"/>
        <v>0</v>
      </c>
      <c r="F39" s="7"/>
      <c r="G39" s="50">
        <f t="shared" si="1"/>
        <v>0</v>
      </c>
      <c r="H39" s="51"/>
      <c r="I39" s="7"/>
      <c r="J39" s="50">
        <f t="shared" si="2"/>
        <v>0</v>
      </c>
      <c r="K39" s="50">
        <f t="shared" si="3"/>
        <v>0</v>
      </c>
    </row>
    <row r="40" spans="1:11" ht="12.75" customHeight="1" x14ac:dyDescent="0.3">
      <c r="A40" s="38"/>
      <c r="B40" s="38"/>
      <c r="C40" s="38"/>
      <c r="D40" s="31"/>
      <c r="E40" s="50">
        <f t="shared" si="0"/>
        <v>0</v>
      </c>
      <c r="F40" s="7"/>
      <c r="G40" s="50">
        <f t="shared" si="1"/>
        <v>0</v>
      </c>
      <c r="H40" s="52"/>
      <c r="I40" s="40"/>
      <c r="J40" s="50">
        <f t="shared" si="2"/>
        <v>0</v>
      </c>
      <c r="K40" s="50">
        <f t="shared" si="3"/>
        <v>0</v>
      </c>
    </row>
    <row r="41" spans="1:11" ht="12.75" customHeight="1" x14ac:dyDescent="0.3">
      <c r="A41" s="38"/>
      <c r="B41" s="38"/>
      <c r="C41" s="38"/>
      <c r="D41" s="31"/>
      <c r="E41" s="50">
        <f t="shared" si="0"/>
        <v>0</v>
      </c>
      <c r="F41" s="7"/>
      <c r="G41" s="50">
        <f t="shared" si="1"/>
        <v>0</v>
      </c>
      <c r="H41" s="51"/>
      <c r="I41" s="7"/>
      <c r="J41" s="50">
        <f t="shared" si="2"/>
        <v>0</v>
      </c>
      <c r="K41" s="50">
        <f t="shared" si="3"/>
        <v>0</v>
      </c>
    </row>
    <row r="42" spans="1:11" ht="13.5" customHeight="1" x14ac:dyDescent="0.3">
      <c r="A42" s="38"/>
      <c r="B42" s="38"/>
      <c r="C42" s="38"/>
      <c r="D42" s="31"/>
      <c r="E42" s="50">
        <f t="shared" si="0"/>
        <v>0</v>
      </c>
      <c r="F42" s="40"/>
      <c r="G42" s="50">
        <f t="shared" si="1"/>
        <v>0</v>
      </c>
      <c r="H42" s="52"/>
      <c r="I42" s="40"/>
      <c r="J42" s="50">
        <f t="shared" si="2"/>
        <v>0</v>
      </c>
      <c r="K42" s="50">
        <f t="shared" si="3"/>
        <v>0</v>
      </c>
    </row>
    <row r="43" spans="1:11" ht="12.75" customHeight="1" x14ac:dyDescent="0.3">
      <c r="A43" s="29"/>
      <c r="B43" s="36"/>
      <c r="C43" s="35"/>
      <c r="D43" s="31"/>
      <c r="E43" s="50">
        <f t="shared" si="0"/>
        <v>0</v>
      </c>
      <c r="F43" s="7"/>
      <c r="G43" s="50">
        <f t="shared" si="1"/>
        <v>0</v>
      </c>
      <c r="H43" s="51"/>
      <c r="I43" s="7"/>
      <c r="J43" s="50">
        <f t="shared" si="2"/>
        <v>0</v>
      </c>
      <c r="K43" s="50">
        <f t="shared" si="3"/>
        <v>0</v>
      </c>
    </row>
    <row r="44" spans="1:11" ht="12.75" customHeight="1" x14ac:dyDescent="0.3">
      <c r="A44" s="29"/>
      <c r="B44" s="36"/>
      <c r="C44" s="35"/>
      <c r="D44" s="31"/>
      <c r="E44" s="50">
        <f t="shared" si="0"/>
        <v>0</v>
      </c>
      <c r="F44" s="7"/>
      <c r="G44" s="50">
        <f t="shared" si="1"/>
        <v>0</v>
      </c>
      <c r="H44" s="51"/>
      <c r="I44" s="7"/>
      <c r="J44" s="50">
        <f t="shared" si="2"/>
        <v>0</v>
      </c>
      <c r="K44" s="50">
        <f t="shared" si="3"/>
        <v>0</v>
      </c>
    </row>
    <row r="45" spans="1:11" ht="13.5" customHeight="1" x14ac:dyDescent="0.3">
      <c r="A45" s="29"/>
      <c r="B45" s="36"/>
      <c r="C45" s="35"/>
      <c r="D45" s="31"/>
      <c r="E45" s="50">
        <f t="shared" si="0"/>
        <v>0</v>
      </c>
      <c r="F45" s="7"/>
      <c r="G45" s="50">
        <f t="shared" si="1"/>
        <v>0</v>
      </c>
      <c r="H45" s="51"/>
      <c r="I45" s="7"/>
      <c r="J45" s="50">
        <f t="shared" si="2"/>
        <v>0</v>
      </c>
      <c r="K45" s="50">
        <f t="shared" si="3"/>
        <v>0</v>
      </c>
    </row>
    <row r="46" spans="1:11" ht="12.75" customHeight="1" x14ac:dyDescent="0.3">
      <c r="A46" s="29"/>
      <c r="B46" s="36"/>
      <c r="C46" s="35"/>
      <c r="D46" s="31"/>
      <c r="E46" s="50">
        <f t="shared" si="0"/>
        <v>0</v>
      </c>
      <c r="F46" s="7"/>
      <c r="G46" s="50">
        <f t="shared" si="1"/>
        <v>0</v>
      </c>
      <c r="H46" s="51"/>
      <c r="I46" s="7"/>
      <c r="J46" s="50">
        <f t="shared" si="2"/>
        <v>0</v>
      </c>
      <c r="K46" s="50">
        <f t="shared" si="3"/>
        <v>0</v>
      </c>
    </row>
    <row r="47" spans="1:11" ht="12.75" customHeight="1" x14ac:dyDescent="0.3">
      <c r="A47" s="29"/>
      <c r="B47" s="37"/>
      <c r="C47" s="35"/>
      <c r="D47" s="31"/>
      <c r="E47" s="50">
        <f t="shared" si="0"/>
        <v>0</v>
      </c>
      <c r="F47" s="7"/>
      <c r="G47" s="50">
        <f t="shared" si="1"/>
        <v>0</v>
      </c>
      <c r="H47" s="51"/>
      <c r="I47" s="7"/>
      <c r="J47" s="50">
        <f t="shared" si="2"/>
        <v>0</v>
      </c>
      <c r="K47" s="50">
        <f t="shared" si="3"/>
        <v>0</v>
      </c>
    </row>
    <row r="48" spans="1:11" ht="12" customHeight="1" x14ac:dyDescent="0.3">
      <c r="A48" s="29"/>
      <c r="B48" s="36"/>
      <c r="C48" s="35"/>
      <c r="D48" s="31"/>
      <c r="E48" s="50">
        <f t="shared" si="0"/>
        <v>0</v>
      </c>
      <c r="F48" s="7"/>
      <c r="G48" s="50">
        <f t="shared" si="1"/>
        <v>0</v>
      </c>
      <c r="H48" s="51"/>
      <c r="I48" s="7"/>
      <c r="J48" s="50">
        <f t="shared" si="2"/>
        <v>0</v>
      </c>
      <c r="K48" s="50">
        <f t="shared" si="3"/>
        <v>0</v>
      </c>
    </row>
    <row r="49" spans="1:11" ht="12.75" customHeight="1" x14ac:dyDescent="0.3">
      <c r="A49" s="29"/>
      <c r="B49" s="36"/>
      <c r="C49" s="35"/>
      <c r="D49" s="31"/>
      <c r="E49" s="50">
        <f t="shared" si="0"/>
        <v>0</v>
      </c>
      <c r="F49" s="7"/>
      <c r="G49" s="50">
        <f t="shared" si="1"/>
        <v>0</v>
      </c>
      <c r="H49" s="51"/>
      <c r="I49" s="7"/>
      <c r="J49" s="50">
        <f t="shared" si="2"/>
        <v>0</v>
      </c>
      <c r="K49" s="50">
        <f t="shared" si="3"/>
        <v>0</v>
      </c>
    </row>
    <row r="50" spans="1:11" ht="12.75" customHeight="1" x14ac:dyDescent="0.3">
      <c r="A50" s="29"/>
      <c r="B50" s="36"/>
      <c r="C50" s="35"/>
      <c r="D50" s="31"/>
      <c r="E50" s="50">
        <f t="shared" si="0"/>
        <v>0</v>
      </c>
      <c r="F50" s="7"/>
      <c r="G50" s="50">
        <f t="shared" si="1"/>
        <v>0</v>
      </c>
      <c r="H50" s="51"/>
      <c r="I50" s="7"/>
      <c r="J50" s="50">
        <f t="shared" si="2"/>
        <v>0</v>
      </c>
      <c r="K50" s="50">
        <f t="shared" si="3"/>
        <v>0</v>
      </c>
    </row>
    <row r="51" spans="1:11" ht="13.5" customHeight="1" x14ac:dyDescent="0.3">
      <c r="A51" s="29"/>
      <c r="B51" s="36"/>
      <c r="C51" s="35"/>
      <c r="D51" s="31"/>
      <c r="E51" s="50">
        <f t="shared" si="0"/>
        <v>0</v>
      </c>
      <c r="F51" s="7"/>
      <c r="G51" s="50">
        <f t="shared" si="1"/>
        <v>0</v>
      </c>
      <c r="H51" s="51"/>
      <c r="I51" s="7"/>
      <c r="J51" s="50">
        <f t="shared" si="2"/>
        <v>0</v>
      </c>
      <c r="K51" s="50">
        <f t="shared" si="3"/>
        <v>0</v>
      </c>
    </row>
    <row r="52" spans="1:11" ht="12.75" customHeight="1" x14ac:dyDescent="0.3">
      <c r="B52" s="24"/>
      <c r="C52" s="26"/>
    </row>
    <row r="53" spans="1:11" ht="12.75" customHeight="1" x14ac:dyDescent="0.3">
      <c r="B53" s="25"/>
      <c r="C53" s="33"/>
    </row>
    <row r="54" spans="1:11" ht="13.5" customHeight="1" x14ac:dyDescent="0.3">
      <c r="B54" s="25"/>
      <c r="C54" s="26"/>
    </row>
    <row r="55" spans="1:11" ht="12.75" customHeight="1" x14ac:dyDescent="0.3">
      <c r="B55" s="24"/>
      <c r="C55" s="26"/>
    </row>
    <row r="56" spans="1:11" ht="12.75" customHeight="1" x14ac:dyDescent="0.3">
      <c r="B56" s="25"/>
      <c r="C56" s="33"/>
    </row>
    <row r="57" spans="1:11" ht="13.5" customHeight="1" x14ac:dyDescent="0.3">
      <c r="B57" s="25"/>
      <c r="C57" s="26"/>
    </row>
    <row r="58" spans="1:11" ht="12.75" customHeight="1" x14ac:dyDescent="0.3">
      <c r="B58" s="24"/>
      <c r="C58" s="26"/>
    </row>
    <row r="59" spans="1:11" ht="12.75" customHeight="1" x14ac:dyDescent="0.3">
      <c r="B59" s="25"/>
      <c r="C59" s="26"/>
    </row>
    <row r="60" spans="1:11" ht="12.75" customHeight="1" x14ac:dyDescent="0.3">
      <c r="B60" s="25"/>
      <c r="C60" s="33"/>
    </row>
    <row r="61" spans="1:11" ht="13.5" customHeight="1" x14ac:dyDescent="0.3">
      <c r="B61" s="25"/>
      <c r="C61" s="26"/>
    </row>
    <row r="62" spans="1:11" ht="12.75" customHeight="1" x14ac:dyDescent="0.3">
      <c r="B62" s="24"/>
      <c r="C62" s="26"/>
    </row>
    <row r="63" spans="1:11" ht="12.75" customHeight="1" x14ac:dyDescent="0.3">
      <c r="B63" s="25"/>
      <c r="C63" s="33"/>
    </row>
    <row r="64" spans="1:11" ht="13.5" customHeight="1" x14ac:dyDescent="0.3">
      <c r="B64" s="25"/>
      <c r="C64" s="26"/>
    </row>
    <row r="65" spans="2:3" ht="12.75" customHeight="1" x14ac:dyDescent="0.3">
      <c r="B65" s="24"/>
      <c r="C65" s="26"/>
    </row>
    <row r="66" spans="2:3" ht="12.75" customHeight="1" x14ac:dyDescent="0.3">
      <c r="B66" s="26"/>
      <c r="C66" s="33"/>
    </row>
    <row r="67" spans="2:3" ht="13.5" customHeight="1" x14ac:dyDescent="0.3">
      <c r="B67" s="26"/>
      <c r="C67" s="26"/>
    </row>
    <row r="68" spans="2:3" ht="12.75" customHeight="1" x14ac:dyDescent="0.3">
      <c r="B68" s="24"/>
      <c r="C68" s="26"/>
    </row>
    <row r="69" spans="2:3" ht="12.75" customHeight="1" x14ac:dyDescent="0.3">
      <c r="B69" s="25"/>
      <c r="C69" s="26"/>
    </row>
    <row r="70" spans="2:3" ht="12.75" customHeight="1" x14ac:dyDescent="0.3">
      <c r="B70" s="25"/>
      <c r="C70" s="33"/>
    </row>
    <row r="71" spans="2:3" ht="13.5" customHeight="1" x14ac:dyDescent="0.3">
      <c r="B71" s="25"/>
      <c r="C71" s="33"/>
    </row>
    <row r="72" spans="2:3" ht="12.75" customHeight="1" x14ac:dyDescent="0.3">
      <c r="B72" s="24"/>
      <c r="C72" s="33"/>
    </row>
    <row r="73" spans="2:3" ht="12.75" customHeight="1" x14ac:dyDescent="0.3">
      <c r="B73" s="25"/>
      <c r="C73" s="33"/>
    </row>
    <row r="74" spans="2:3" ht="13.5" customHeight="1" x14ac:dyDescent="0.3">
      <c r="B74" s="25"/>
      <c r="C74" s="33"/>
    </row>
    <row r="75" spans="2:3" ht="12.75" customHeight="1" x14ac:dyDescent="0.3">
      <c r="B75" s="24"/>
      <c r="C75" s="33"/>
    </row>
    <row r="76" spans="2:3" ht="12.75" customHeight="1" x14ac:dyDescent="0.3">
      <c r="B76" s="25"/>
      <c r="C76" s="33"/>
    </row>
    <row r="77" spans="2:3" ht="13.5" customHeight="1" x14ac:dyDescent="0.3">
      <c r="B77" s="25"/>
      <c r="C77" s="33"/>
    </row>
    <row r="78" spans="2:3" ht="12.75" customHeight="1" x14ac:dyDescent="0.3">
      <c r="B78" s="24"/>
      <c r="C78" s="33"/>
    </row>
    <row r="79" spans="2:3" ht="12.75" customHeight="1" x14ac:dyDescent="0.3">
      <c r="B79" s="25"/>
      <c r="C79" s="33"/>
    </row>
    <row r="80" spans="2:3" ht="13.5" customHeight="1" x14ac:dyDescent="0.3">
      <c r="B80" s="25"/>
      <c r="C80" s="33"/>
    </row>
    <row r="81" spans="2:3" ht="12.75" customHeight="1" x14ac:dyDescent="0.3">
      <c r="B81" s="24"/>
      <c r="C81" s="33"/>
    </row>
    <row r="82" spans="2:3" ht="12.75" customHeight="1" x14ac:dyDescent="0.3">
      <c r="B82" s="25"/>
      <c r="C82" s="33"/>
    </row>
    <row r="83" spans="2:3" ht="13.5" customHeight="1" x14ac:dyDescent="0.3">
      <c r="B83" s="25"/>
      <c r="C83" s="33"/>
    </row>
    <row r="84" spans="2:3" ht="12.75" customHeight="1" x14ac:dyDescent="0.3">
      <c r="B84" s="24"/>
      <c r="C84" s="26"/>
    </row>
    <row r="85" spans="2:3" ht="12.75" customHeight="1" x14ac:dyDescent="0.3">
      <c r="B85" s="25"/>
      <c r="C85" s="26"/>
    </row>
    <row r="86" spans="2:3" ht="12.75" customHeight="1" x14ac:dyDescent="0.3">
      <c r="B86" s="25"/>
      <c r="C86" s="33"/>
    </row>
    <row r="87" spans="2:3" ht="13.5" customHeight="1" x14ac:dyDescent="0.3">
      <c r="B87" s="25"/>
      <c r="C87" s="33"/>
    </row>
    <row r="88" spans="2:3" ht="12.75" customHeight="1" x14ac:dyDescent="0.3">
      <c r="B88" s="24"/>
    </row>
    <row r="89" spans="2:3" ht="12.75" customHeight="1" x14ac:dyDescent="0.3">
      <c r="B89" s="25"/>
    </row>
    <row r="90" spans="2:3" ht="13.5" customHeight="1" x14ac:dyDescent="0.3">
      <c r="B90" s="25"/>
    </row>
    <row r="91" spans="2:3" ht="12.75" customHeight="1" x14ac:dyDescent="0.3">
      <c r="B91" s="24"/>
    </row>
    <row r="92" spans="2:3" ht="12.75" customHeight="1" x14ac:dyDescent="0.3">
      <c r="B92" s="26"/>
    </row>
    <row r="93" spans="2:3" ht="12.75" customHeight="1" x14ac:dyDescent="0.3">
      <c r="B93" s="26"/>
    </row>
    <row r="94" spans="2:3" ht="13.5" customHeight="1" x14ac:dyDescent="0.3">
      <c r="B94" s="26"/>
    </row>
    <row r="95" spans="2:3" ht="12.75" customHeight="1" x14ac:dyDescent="0.3">
      <c r="B95" s="24"/>
    </row>
    <row r="96" spans="2:3" ht="12.75" customHeight="1" x14ac:dyDescent="0.3">
      <c r="B96" s="25"/>
    </row>
    <row r="97" spans="2:2" ht="13.5" customHeight="1" x14ac:dyDescent="0.3">
      <c r="B97" s="25"/>
    </row>
    <row r="98" spans="2:2" ht="12.75" customHeight="1" x14ac:dyDescent="0.3">
      <c r="B98" s="24"/>
    </row>
    <row r="99" spans="2:2" ht="12.75" customHeight="1" x14ac:dyDescent="0.3">
      <c r="B99" s="25"/>
    </row>
    <row r="100" spans="2:2" ht="13.5" customHeight="1" x14ac:dyDescent="0.3">
      <c r="B100" s="25"/>
    </row>
    <row r="101" spans="2:2" ht="12.75" customHeight="1" x14ac:dyDescent="0.3">
      <c r="B101" s="24"/>
    </row>
    <row r="102" spans="2:2" ht="12.75" customHeight="1" x14ac:dyDescent="0.3">
      <c r="B102" s="25"/>
    </row>
    <row r="103" spans="2:2" ht="12.75" customHeight="1" x14ac:dyDescent="0.3">
      <c r="B103" s="25"/>
    </row>
    <row r="104" spans="2:2" ht="13.5" customHeight="1" x14ac:dyDescent="0.3">
      <c r="B104" s="25"/>
    </row>
    <row r="105" spans="2:2" ht="12.75" customHeight="1" x14ac:dyDescent="0.3">
      <c r="B105" s="24"/>
    </row>
    <row r="106" spans="2:2" ht="12.75" customHeight="1" x14ac:dyDescent="0.3">
      <c r="B106" s="25"/>
    </row>
    <row r="107" spans="2:2" ht="13.5" customHeight="1" x14ac:dyDescent="0.3">
      <c r="B107" s="25"/>
    </row>
    <row r="108" spans="2:2" x14ac:dyDescent="0.3">
      <c r="B108" s="24"/>
    </row>
    <row r="109" spans="2:2" x14ac:dyDescent="0.3">
      <c r="B109" s="24"/>
    </row>
    <row r="110" spans="2:2" x14ac:dyDescent="0.3">
      <c r="B110" s="24"/>
    </row>
    <row r="111" spans="2:2" x14ac:dyDescent="0.3">
      <c r="B111" s="24"/>
    </row>
    <row r="112" spans="2:2" x14ac:dyDescent="0.3">
      <c r="B112" s="24"/>
    </row>
    <row r="113" spans="2:2" x14ac:dyDescent="0.3">
      <c r="B113" s="24"/>
    </row>
    <row r="114" spans="2:2" x14ac:dyDescent="0.3">
      <c r="B114" s="24"/>
    </row>
    <row r="115" spans="2:2" x14ac:dyDescent="0.3">
      <c r="B115" s="24"/>
    </row>
    <row r="116" spans="2:2" x14ac:dyDescent="0.3">
      <c r="B116" s="24"/>
    </row>
    <row r="117" spans="2:2" x14ac:dyDescent="0.3">
      <c r="B117" s="24"/>
    </row>
    <row r="118" spans="2:2" x14ac:dyDescent="0.3">
      <c r="B118" s="24"/>
    </row>
    <row r="119" spans="2:2" x14ac:dyDescent="0.3">
      <c r="B119" s="24"/>
    </row>
    <row r="120" spans="2:2" x14ac:dyDescent="0.3">
      <c r="B120" s="24"/>
    </row>
    <row r="121" spans="2:2" x14ac:dyDescent="0.3">
      <c r="B121" s="24"/>
    </row>
    <row r="122" spans="2:2" x14ac:dyDescent="0.3">
      <c r="B122" s="24"/>
    </row>
    <row r="123" spans="2:2" x14ac:dyDescent="0.3">
      <c r="B123" s="24"/>
    </row>
    <row r="124" spans="2:2" x14ac:dyDescent="0.3">
      <c r="B124" s="24"/>
    </row>
    <row r="125" spans="2:2" x14ac:dyDescent="0.3">
      <c r="B125" s="24"/>
    </row>
    <row r="126" spans="2:2" x14ac:dyDescent="0.3">
      <c r="B126" s="24"/>
    </row>
    <row r="127" spans="2:2" x14ac:dyDescent="0.3">
      <c r="B127" s="24"/>
    </row>
    <row r="128" spans="2:2" x14ac:dyDescent="0.3">
      <c r="B128" s="24"/>
    </row>
    <row r="129" spans="2:2" x14ac:dyDescent="0.3">
      <c r="B129" s="24"/>
    </row>
    <row r="130" spans="2:2" x14ac:dyDescent="0.3">
      <c r="B130" s="24"/>
    </row>
    <row r="131" spans="2:2" x14ac:dyDescent="0.3">
      <c r="B131" s="24"/>
    </row>
    <row r="132" spans="2:2" x14ac:dyDescent="0.3">
      <c r="B132" s="24"/>
    </row>
    <row r="133" spans="2:2" x14ac:dyDescent="0.3">
      <c r="B133" s="24"/>
    </row>
    <row r="134" spans="2:2" x14ac:dyDescent="0.3">
      <c r="B134" s="24"/>
    </row>
    <row r="135" spans="2:2" x14ac:dyDescent="0.3">
      <c r="B135" s="24"/>
    </row>
    <row r="136" spans="2:2" x14ac:dyDescent="0.3">
      <c r="B136" s="24"/>
    </row>
    <row r="137" spans="2:2" x14ac:dyDescent="0.3">
      <c r="B137" s="24"/>
    </row>
    <row r="138" spans="2:2" x14ac:dyDescent="0.3">
      <c r="B138" s="24"/>
    </row>
    <row r="139" spans="2:2" x14ac:dyDescent="0.3">
      <c r="B139" s="24"/>
    </row>
    <row r="140" spans="2:2" x14ac:dyDescent="0.3">
      <c r="B140" s="24"/>
    </row>
    <row r="141" spans="2:2" x14ac:dyDescent="0.3">
      <c r="B141" s="24"/>
    </row>
    <row r="142" spans="2:2" x14ac:dyDescent="0.3">
      <c r="B142" s="24"/>
    </row>
    <row r="143" spans="2:2" x14ac:dyDescent="0.3">
      <c r="B143" s="24"/>
    </row>
    <row r="144" spans="2:2" x14ac:dyDescent="0.3">
      <c r="B144" s="24"/>
    </row>
    <row r="145" spans="2:2" x14ac:dyDescent="0.3">
      <c r="B145" s="24"/>
    </row>
    <row r="146" spans="2:2" x14ac:dyDescent="0.3">
      <c r="B146" s="24"/>
    </row>
    <row r="147" spans="2:2" x14ac:dyDescent="0.3">
      <c r="B147" s="24"/>
    </row>
    <row r="148" spans="2:2" x14ac:dyDescent="0.3">
      <c r="B148" s="24"/>
    </row>
    <row r="149" spans="2:2" x14ac:dyDescent="0.3">
      <c r="B149" s="24"/>
    </row>
    <row r="150" spans="2:2" x14ac:dyDescent="0.3">
      <c r="B150" s="24"/>
    </row>
    <row r="151" spans="2:2" x14ac:dyDescent="0.3">
      <c r="B151" s="24"/>
    </row>
  </sheetData>
  <mergeCells count="12">
    <mergeCell ref="A12:C12"/>
    <mergeCell ref="F4:K7"/>
    <mergeCell ref="B4:C4"/>
    <mergeCell ref="B5:C5"/>
    <mergeCell ref="B6:C6"/>
    <mergeCell ref="A10:C10"/>
    <mergeCell ref="A11:C11"/>
    <mergeCell ref="F8:K12"/>
    <mergeCell ref="H26:J26"/>
    <mergeCell ref="K26:K27"/>
    <mergeCell ref="F26:G26"/>
    <mergeCell ref="D26:E26"/>
  </mergeCells>
  <pageMargins left="0.70866141732283472" right="0.70866141732283472" top="0.15748031496062992" bottom="0.35433070866141736" header="0.31496062992125984" footer="0.11811023622047245"/>
  <pageSetup paperSize="9" scale="66" fitToHeight="0" orientation="landscape" r:id="rId1"/>
  <headerFooter>
    <oddFooter>&amp;C&amp;F&amp;R&amp;D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6"/>
  <sheetViews>
    <sheetView topLeftCell="D1" workbookViewId="0">
      <selection activeCell="Z6" sqref="Z6"/>
    </sheetView>
  </sheetViews>
  <sheetFormatPr baseColWidth="10" defaultRowHeight="12.5" x14ac:dyDescent="0.25"/>
  <sheetData>
    <row r="4" spans="2:26" ht="15" customHeight="1" x14ac:dyDescent="0.25">
      <c r="B4" s="72" t="s">
        <v>6</v>
      </c>
      <c r="C4" s="69" t="s">
        <v>17</v>
      </c>
      <c r="D4" s="70"/>
      <c r="E4" s="70"/>
      <c r="F4" s="70"/>
      <c r="G4" s="70"/>
      <c r="H4" s="70"/>
      <c r="I4" s="70"/>
      <c r="J4" s="71"/>
      <c r="K4" s="69" t="s">
        <v>18</v>
      </c>
      <c r="L4" s="70"/>
      <c r="M4" s="70"/>
      <c r="N4" s="70"/>
      <c r="O4" s="70"/>
      <c r="P4" s="70"/>
      <c r="Q4" s="70"/>
      <c r="R4" s="71"/>
      <c r="S4" s="69" t="s">
        <v>19</v>
      </c>
      <c r="T4" s="70"/>
      <c r="U4" s="70"/>
      <c r="V4" s="70"/>
      <c r="W4" s="70"/>
      <c r="X4" s="70"/>
      <c r="Y4" s="70"/>
      <c r="Z4" s="71"/>
    </row>
    <row r="5" spans="2:26" ht="14.5" x14ac:dyDescent="0.25">
      <c r="B5" s="72"/>
      <c r="C5" s="21" t="s">
        <v>7</v>
      </c>
      <c r="D5" s="21" t="s">
        <v>16</v>
      </c>
      <c r="E5" s="21" t="s">
        <v>8</v>
      </c>
      <c r="F5" s="21" t="s">
        <v>9</v>
      </c>
      <c r="G5" s="18" t="s">
        <v>10</v>
      </c>
      <c r="H5" s="18" t="s">
        <v>11</v>
      </c>
      <c r="I5" s="18" t="s">
        <v>12</v>
      </c>
      <c r="J5" s="18" t="s">
        <v>13</v>
      </c>
      <c r="K5" s="21" t="s">
        <v>7</v>
      </c>
      <c r="L5" s="21" t="s">
        <v>16</v>
      </c>
      <c r="M5" s="21" t="s">
        <v>8</v>
      </c>
      <c r="N5" s="21" t="s">
        <v>9</v>
      </c>
      <c r="O5" s="20" t="s">
        <v>10</v>
      </c>
      <c r="P5" s="20" t="s">
        <v>11</v>
      </c>
      <c r="Q5" s="20" t="s">
        <v>12</v>
      </c>
      <c r="R5" s="20" t="s">
        <v>13</v>
      </c>
      <c r="S5" s="21" t="s">
        <v>7</v>
      </c>
      <c r="T5" s="21" t="s">
        <v>16</v>
      </c>
      <c r="U5" s="21" t="s">
        <v>8</v>
      </c>
      <c r="V5" s="21" t="s">
        <v>9</v>
      </c>
      <c r="W5" s="20" t="s">
        <v>10</v>
      </c>
      <c r="X5" s="20" t="s">
        <v>11</v>
      </c>
      <c r="Y5" s="20" t="s">
        <v>12</v>
      </c>
      <c r="Z5" s="20" t="s">
        <v>13</v>
      </c>
    </row>
    <row r="6" spans="2:26" ht="14.5" x14ac:dyDescent="0.35">
      <c r="B6" s="22">
        <f>saisie!D10</f>
        <v>0</v>
      </c>
      <c r="C6" s="23" t="e">
        <f>saisie!B15</f>
        <v>#DIV/0!</v>
      </c>
      <c r="D6" s="23" t="e">
        <f>saisie!B16</f>
        <v>#NUM!</v>
      </c>
      <c r="E6" s="22">
        <f>saisie!B17</f>
        <v>0</v>
      </c>
      <c r="F6" s="22">
        <f>saisie!B18</f>
        <v>0</v>
      </c>
      <c r="G6" s="22">
        <f>saisie!B21</f>
        <v>0</v>
      </c>
      <c r="H6" s="22">
        <f>saisie!B22</f>
        <v>0</v>
      </c>
      <c r="I6" s="22">
        <f>saisie!B23</f>
        <v>0</v>
      </c>
      <c r="J6" s="22">
        <f>saisie!B24</f>
        <v>0</v>
      </c>
      <c r="K6" s="23" t="e">
        <f>saisie!C15</f>
        <v>#DIV/0!</v>
      </c>
      <c r="L6" s="23" t="e">
        <f>saisie!C16</f>
        <v>#NUM!</v>
      </c>
      <c r="M6" s="22">
        <f>saisie!C17</f>
        <v>0</v>
      </c>
      <c r="N6" s="22">
        <f>saisie!C18</f>
        <v>0</v>
      </c>
      <c r="O6" s="22">
        <f>saisie!C21</f>
        <v>0</v>
      </c>
      <c r="P6" s="22">
        <f>saisie!C22</f>
        <v>0</v>
      </c>
      <c r="Q6" s="22">
        <f>saisie!C23</f>
        <v>0</v>
      </c>
      <c r="R6" s="22">
        <f>saisie!C24</f>
        <v>0</v>
      </c>
      <c r="S6" s="23" t="e">
        <f>saisie!D15</f>
        <v>#DIV/0!</v>
      </c>
      <c r="T6" s="23" t="e">
        <f>saisie!D16</f>
        <v>#NUM!</v>
      </c>
      <c r="U6" s="22">
        <f>saisie!D17</f>
        <v>0</v>
      </c>
      <c r="V6" s="22">
        <f>saisie!D18</f>
        <v>0</v>
      </c>
      <c r="W6" s="22">
        <f>saisie!D21</f>
        <v>0</v>
      </c>
      <c r="X6" s="22">
        <f>saisie!D22</f>
        <v>0</v>
      </c>
      <c r="Y6" s="22">
        <f>saisie!D23</f>
        <v>0</v>
      </c>
      <c r="Z6" s="22">
        <f>saisie!D24</f>
        <v>0</v>
      </c>
    </row>
  </sheetData>
  <mergeCells count="4">
    <mergeCell ref="C4:J4"/>
    <mergeCell ref="K4:R4"/>
    <mergeCell ref="B4:B5"/>
    <mergeCell ref="S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saisie</vt:lpstr>
      <vt:lpstr>Feuil2</vt:lpstr>
      <vt:lpstr>saisie!Impression_des_titres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MAJ</cp:lastModifiedBy>
  <cp:lastPrinted>2022-02-23T09:42:25Z</cp:lastPrinted>
  <dcterms:created xsi:type="dcterms:W3CDTF">2013-11-05T10:01:56Z</dcterms:created>
  <dcterms:modified xsi:type="dcterms:W3CDTF">2023-01-11T15:41:56Z</dcterms:modified>
</cp:coreProperties>
</file>