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01 MC/01 MATHS/06 AS A level maths Edexcel/02 Stats 1 Yr 1 Edexcel/Lessons/02 Stats Averages Stand Dev MOUNTAIN/"/>
    </mc:Choice>
  </mc:AlternateContent>
  <xr:revisionPtr revIDLastSave="3" documentId="8_{217E432D-3281-43E1-969F-0F811D306C9F}" xr6:coauthVersionLast="47" xr6:coauthVersionMax="47" xr10:uidLastSave="{56277509-11B7-406E-AB72-5E5007B1E729}"/>
  <bookViews>
    <workbookView xWindow="0" yWindow="748" windowWidth="17953" windowHeight="8444" xr2:uid="{830781D5-F75D-452A-9DE4-0E44DBBBA7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A17" i="1"/>
  <c r="C17" i="1" s="1"/>
  <c r="B11" i="1"/>
  <c r="A11" i="1"/>
  <c r="C11" i="1" s="1"/>
  <c r="D10" i="1" s="1"/>
  <c r="E10" i="1" s="1"/>
  <c r="B5" i="1"/>
  <c r="A5" i="1"/>
  <c r="C5" i="1" s="1"/>
  <c r="D2" i="1" l="1"/>
  <c r="E2" i="1" s="1"/>
  <c r="D4" i="1"/>
  <c r="E4" i="1" s="1"/>
  <c r="D3" i="1"/>
  <c r="E3" i="1" s="1"/>
  <c r="D16" i="1"/>
  <c r="E16" i="1" s="1"/>
  <c r="D15" i="1"/>
  <c r="E15" i="1" s="1"/>
  <c r="D14" i="1"/>
  <c r="E14" i="1" s="1"/>
  <c r="D8" i="1"/>
  <c r="E8" i="1" s="1"/>
  <c r="D9" i="1"/>
  <c r="E9" i="1" s="1"/>
  <c r="E5" i="1" l="1"/>
  <c r="F5" i="1" s="1"/>
  <c r="G5" i="1" s="1"/>
  <c r="E17" i="1"/>
  <c r="F17" i="1" s="1"/>
  <c r="G17" i="1" s="1"/>
  <c r="E11" i="1"/>
  <c r="F11" i="1" s="1"/>
  <c r="G11" i="1" s="1"/>
</calcChain>
</file>

<file path=xl/sharedStrings.xml><?xml version="1.0" encoding="utf-8"?>
<sst xmlns="http://schemas.openxmlformats.org/spreadsheetml/2006/main" count="23" uniqueCount="11">
  <si>
    <t>x</t>
  </si>
  <si>
    <t>f</t>
  </si>
  <si>
    <t>Average</t>
  </si>
  <si>
    <t>x-averg</t>
  </si>
  <si>
    <t>(x-averg)^2</t>
  </si>
  <si>
    <t>(x-averg)^2 / n</t>
  </si>
  <si>
    <t>sqrt (x-averg)^2 / n</t>
  </si>
  <si>
    <t>x-2</t>
  </si>
  <si>
    <t>(x-2)/10</t>
  </si>
  <si>
    <t>y=x-2</t>
  </si>
  <si>
    <t>y=(x-2)/10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</si>
</sst>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415635</xdr:colOff>
      <xdr:row>0</xdr:row>
      <xdr:rowOff>112816</xdr:rowOff>
    </xdr:from>
    <xdr:to>
      <xdr:col>15</xdr:col>
      <xdr:colOff>516576</xdr:colOff>
      <xdr:row>8</xdr:row>
      <xdr:rowOff>100940</xdr:rowOff>
    </xdr:to>
    <xdr:pic>
      <xdr:nvPicPr>
        <xdr:cNvPr id="2" name="Picture 1" descr="Variance and Standard Deviation">
          <a:extLst>
            <a:ext uri="{FF2B5EF4-FFF2-40B4-BE49-F238E27FC236}">
              <a16:creationId xmlns:a16="http://schemas.microsoft.com/office/drawing/2014/main" id="{1217C9A2-5196-C92A-CB6D-12D71D0420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83"/>
        <a:stretch>
          <a:fillRect/>
        </a:stretch>
      </xdr:blipFill>
      <xdr:spPr bwMode="auto">
        <a:xfrm>
          <a:off x="6038601" y="112816"/>
          <a:ext cx="4423559" cy="1508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CAFC5-1E35-4019-A677-FA4121D3B66F}">
  <dimension ref="A1:J17"/>
  <sheetViews>
    <sheetView tabSelected="1" workbookViewId="0">
      <selection activeCell="N10" sqref="N10"/>
    </sheetView>
  </sheetViews>
  <sheetFormatPr defaultRowHeight="15" x14ac:dyDescent="0.4"/>
  <cols>
    <col min="5" max="5" width="10.4140625" customWidth="1"/>
    <col min="6" max="6" width="12" bestFit="1" customWidth="1"/>
    <col min="7" max="7" width="13.1640625" customWidth="1"/>
  </cols>
  <sheetData>
    <row r="1" spans="1:10" s="2" customFormat="1" x14ac:dyDescent="0.4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J1"/>
    </row>
    <row r="2" spans="1:10" x14ac:dyDescent="0.4">
      <c r="A2" s="1">
        <v>32</v>
      </c>
      <c r="D2">
        <f>A2-C5</f>
        <v>-13.333333333333336</v>
      </c>
      <c r="E2">
        <f>D2^2</f>
        <v>177.77777777777783</v>
      </c>
    </row>
    <row r="3" spans="1:10" x14ac:dyDescent="0.4">
      <c r="A3" s="1">
        <v>42</v>
      </c>
      <c r="D3">
        <f>A3-C5</f>
        <v>-3.3333333333333357</v>
      </c>
      <c r="E3">
        <f t="shared" ref="E3:E4" si="0">D3^2</f>
        <v>11.111111111111127</v>
      </c>
    </row>
    <row r="4" spans="1:10" x14ac:dyDescent="0.4">
      <c r="A4" s="1">
        <v>62</v>
      </c>
      <c r="D4">
        <f>A4-C5</f>
        <v>16.666666666666664</v>
      </c>
      <c r="E4">
        <f t="shared" si="0"/>
        <v>277.77777777777771</v>
      </c>
    </row>
    <row r="5" spans="1:10" x14ac:dyDescent="0.4">
      <c r="A5">
        <f>SUM(A2:A4)</f>
        <v>136</v>
      </c>
      <c r="B5">
        <f>COUNT(A2:A4)</f>
        <v>3</v>
      </c>
      <c r="C5">
        <f>A5/3</f>
        <v>45.333333333333336</v>
      </c>
      <c r="E5">
        <f>SUM(E2:E4)</f>
        <v>466.66666666666663</v>
      </c>
      <c r="F5">
        <f>E5/B5</f>
        <v>155.55555555555554</v>
      </c>
      <c r="G5">
        <f>SQRT(F5)</f>
        <v>12.472191289246471</v>
      </c>
    </row>
    <row r="7" spans="1:10" x14ac:dyDescent="0.4">
      <c r="A7" s="2" t="s">
        <v>7</v>
      </c>
      <c r="B7" s="2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2" t="s">
        <v>6</v>
      </c>
      <c r="I7" t="s">
        <v>9</v>
      </c>
    </row>
    <row r="8" spans="1:10" x14ac:dyDescent="0.4">
      <c r="A8" s="1">
        <v>30</v>
      </c>
      <c r="D8">
        <f>A8-C11</f>
        <v>-13.333333333333336</v>
      </c>
      <c r="E8">
        <f>D8^2</f>
        <v>177.77777777777783</v>
      </c>
    </row>
    <row r="9" spans="1:10" x14ac:dyDescent="0.4">
      <c r="A9" s="1">
        <v>40</v>
      </c>
      <c r="D9">
        <f>A9-C11</f>
        <v>-3.3333333333333357</v>
      </c>
      <c r="E9">
        <f t="shared" ref="E9:E10" si="1">D9^2</f>
        <v>11.111111111111127</v>
      </c>
    </row>
    <row r="10" spans="1:10" x14ac:dyDescent="0.4">
      <c r="A10" s="1">
        <v>60</v>
      </c>
      <c r="D10">
        <f>A10-C11</f>
        <v>16.666666666666664</v>
      </c>
      <c r="E10">
        <f t="shared" si="1"/>
        <v>277.77777777777771</v>
      </c>
    </row>
    <row r="11" spans="1:10" x14ac:dyDescent="0.4">
      <c r="A11">
        <f>SUM(A8:A10)</f>
        <v>130</v>
      </c>
      <c r="B11">
        <f>COUNT(A8:A10)</f>
        <v>3</v>
      </c>
      <c r="C11">
        <f>A11/3</f>
        <v>43.333333333333336</v>
      </c>
      <c r="E11">
        <f>SUM(E8:E10)</f>
        <v>466.66666666666663</v>
      </c>
      <c r="F11">
        <f>E11/B11</f>
        <v>155.55555555555554</v>
      </c>
      <c r="G11">
        <f>SQRT(F11)</f>
        <v>12.472191289246471</v>
      </c>
    </row>
    <row r="13" spans="1:10" x14ac:dyDescent="0.4">
      <c r="A13" s="2" t="s">
        <v>8</v>
      </c>
      <c r="B13" s="2" t="s">
        <v>1</v>
      </c>
      <c r="C13" s="2" t="s">
        <v>2</v>
      </c>
      <c r="D13" s="2" t="s">
        <v>3</v>
      </c>
      <c r="E13" s="3" t="s">
        <v>4</v>
      </c>
      <c r="F13" s="3" t="s">
        <v>5</v>
      </c>
      <c r="G13" s="2" t="s">
        <v>6</v>
      </c>
      <c r="I13" t="s">
        <v>10</v>
      </c>
    </row>
    <row r="14" spans="1:10" x14ac:dyDescent="0.4">
      <c r="A14" s="1">
        <v>3</v>
      </c>
      <c r="D14">
        <f>A14-C17</f>
        <v>-1.333333333333333</v>
      </c>
      <c r="E14">
        <f>D14^2</f>
        <v>1.777777777777777</v>
      </c>
    </row>
    <row r="15" spans="1:10" x14ac:dyDescent="0.4">
      <c r="A15" s="1">
        <v>4</v>
      </c>
      <c r="D15">
        <f>A15-C17</f>
        <v>-0.33333333333333304</v>
      </c>
      <c r="E15">
        <f t="shared" ref="E15:E16" si="2">D15^2</f>
        <v>0.11111111111111091</v>
      </c>
    </row>
    <row r="16" spans="1:10" x14ac:dyDescent="0.4">
      <c r="A16" s="1">
        <v>6</v>
      </c>
      <c r="D16">
        <f>A16-C17</f>
        <v>1.666666666666667</v>
      </c>
      <c r="E16">
        <f t="shared" si="2"/>
        <v>2.7777777777777786</v>
      </c>
    </row>
    <row r="17" spans="1:7" x14ac:dyDescent="0.4">
      <c r="A17">
        <f>SUM(A14:A16)</f>
        <v>13</v>
      </c>
      <c r="B17">
        <f>COUNT(A14:A16)</f>
        <v>3</v>
      </c>
      <c r="C17">
        <f>A17/3</f>
        <v>4.333333333333333</v>
      </c>
      <c r="E17">
        <f>SUM(E14:E16)</f>
        <v>4.6666666666666661</v>
      </c>
      <c r="F17">
        <f>E17/B17</f>
        <v>1.5555555555555554</v>
      </c>
      <c r="G17">
        <f>SQRT(F17)</f>
        <v>1.247219128924647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Milton Keynes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2025-11-05T10:26:17Z</dcterms:created>
  <dcterms:modified xsi:type="dcterms:W3CDTF">2025-11-05T10:51:25Z</dcterms:modified>
</cp:coreProperties>
</file>