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600" windowWidth="22716" windowHeight="10788"/>
  </bookViews>
  <sheets>
    <sheet name="eLer01" sheetId="1" r:id="rId1"/>
    <sheet name="Folha2" sheetId="2" state="hidden" r:id="rId2"/>
    <sheet name="Folha1" sheetId="3" r:id="rId3"/>
  </sheets>
  <definedNames>
    <definedName name="_xlnm._FilterDatabase" localSheetId="0" hidden="1">eLer01!$A$3:$L$882</definedName>
    <definedName name="_xlnm._FilterDatabase" localSheetId="2" hidden="1">Folha1!$A$1:$E$272</definedName>
  </definedNames>
  <calcPr calcId="144525"/>
  <extLst>
    <ext uri="GoogleSheetsCustomDataVersion1">
      <go:sheetsCustomData xmlns:go="http://customooxmlschemas.google.com/" r:id="rId7" roundtripDataSignature="AMtx7mgzU9iRBjCHX7m+MVBKOCqESzG8XQ=="/>
    </ext>
  </extLst>
</workbook>
</file>

<file path=xl/calcChain.xml><?xml version="1.0" encoding="utf-8"?>
<calcChain xmlns="http://schemas.openxmlformats.org/spreadsheetml/2006/main">
  <c r="L720" i="1" l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J2" i="1"/>
</calcChain>
</file>

<file path=xl/comments1.xml><?xml version="1.0" encoding="utf-8"?>
<comments xmlns="http://schemas.openxmlformats.org/spreadsheetml/2006/main">
  <authors>
    <author/>
  </authors>
  <commentList>
    <comment ref="L3" authorId="0">
      <text>
        <r>
          <rPr>
            <sz val="10"/>
            <color rgb="FF000000"/>
            <rFont val="Calibri"/>
            <scheme val="minor"/>
          </rPr>
          <t>======
ID#AAAAomFQHUA
Maria João Filipe    (2023-01-31 10:22:39)
Não fazer alterações nesta coluna
#N/D indica que a escola ainda não submeteu os dados da equipa.
É necessário submeter com a máxima urgência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Hv2AIO/IJoH6Gox1G0VGnTOJbOA=="/>
    </ext>
  </extLst>
</comments>
</file>

<file path=xl/sharedStrings.xml><?xml version="1.0" encoding="utf-8"?>
<sst xmlns="http://schemas.openxmlformats.org/spreadsheetml/2006/main" count="4088" uniqueCount="1702">
  <si>
    <t>Escola a ler - Monitorização processual</t>
  </si>
  <si>
    <t>MONITORIZAÇÃO PROCESSUAL</t>
  </si>
  <si>
    <t>Cod ME escola (cod IGEFE Escola Sede)</t>
  </si>
  <si>
    <t>NIPC</t>
  </si>
  <si>
    <t>CIBE</t>
  </si>
  <si>
    <t>dsr</t>
  </si>
  <si>
    <t>concelho</t>
  </si>
  <si>
    <t>agrupamento</t>
  </si>
  <si>
    <t>codAgrupamento</t>
  </si>
  <si>
    <t>escola</t>
  </si>
  <si>
    <t>codEscola</t>
  </si>
  <si>
    <t>Verba atribuída</t>
  </si>
  <si>
    <t>Cod DGEEC</t>
  </si>
  <si>
    <t>Declaração</t>
  </si>
  <si>
    <t>N.º de conjuntos adquiridos (10 ou mais exemplares iguais)</t>
  </si>
  <si>
    <t>N.º de livros de títulos diferentes adquiridos</t>
  </si>
  <si>
    <t>Dossiê técnico pedagógico</t>
  </si>
  <si>
    <t xml:space="preserve">Observações </t>
  </si>
  <si>
    <t>Eduarda Mota</t>
  </si>
  <si>
    <t>Lisboa e Vale do Tejo</t>
  </si>
  <si>
    <t>Arruda dos Vinhos</t>
  </si>
  <si>
    <t>Agrupamento de Escolas de Arruda dos Vinhos</t>
  </si>
  <si>
    <t>Escola Básica de Arruda dos Vinhos</t>
  </si>
  <si>
    <t>Maria José Alves</t>
  </si>
  <si>
    <t>Alentejo</t>
  </si>
  <si>
    <t>Odemira</t>
  </si>
  <si>
    <t>Agrupamento de Escolas de Vila Nova de Milfontes, Odemira</t>
  </si>
  <si>
    <t>Escola Básica de Vila Nova de Milfontes, Odemira</t>
  </si>
  <si>
    <t>Carlos Pinheiro</t>
  </si>
  <si>
    <t>Cascais</t>
  </si>
  <si>
    <t>Agrupamento de Escolas de Alcabideche, Cascais</t>
  </si>
  <si>
    <t>Escola Básica do Alto da Peça, Alcabideche, Cascais</t>
  </si>
  <si>
    <t>Elisabete Carvalho</t>
  </si>
  <si>
    <t>Barreiro</t>
  </si>
  <si>
    <t>Agrupamento de Escolas do Barreiro</t>
  </si>
  <si>
    <t>Escola Básica D. Luís de Mendonça Furtado, Barreiro</t>
  </si>
  <si>
    <t>Isabel Ramos</t>
  </si>
  <si>
    <t>Norte</t>
  </si>
  <si>
    <t>Felgueiras</t>
  </si>
  <si>
    <t>Agrupamento de Escolas D. Manuel de Faria e Sousa, Felgueiras</t>
  </si>
  <si>
    <t>Escola Básica D. Manuel de Faria e Sousa, Margaride, Felgueiras</t>
  </si>
  <si>
    <t>Paula Ribeiro</t>
  </si>
  <si>
    <t>Alcobaça</t>
  </si>
  <si>
    <t>Agrupamento de Escolas da Benedita, Alcobaça</t>
  </si>
  <si>
    <t>Escola Básica da Benedita, Alcobaça</t>
  </si>
  <si>
    <t>João Proença</t>
  </si>
  <si>
    <t>Seixal</t>
  </si>
  <si>
    <t>Agrupamento de Escolas Nun’Álvares, Seixal</t>
  </si>
  <si>
    <t>Escola Básica Nun’Álvares, Arrentela, Seixal</t>
  </si>
  <si>
    <t>Isabel Antunes</t>
  </si>
  <si>
    <t>Amadora</t>
  </si>
  <si>
    <t>Agrupamento de Escolas da Damaia, Amadora</t>
  </si>
  <si>
    <t>Escola Básica Prof. Pedro d’Orey da Cunha, Damaia, Amadora</t>
  </si>
  <si>
    <t>Pedro Gomes</t>
  </si>
  <si>
    <t>Centro</t>
  </si>
  <si>
    <t>Covilhã</t>
  </si>
  <si>
    <t>Agrupamento de Escolas Pêro da Covilhã, Covilhã</t>
  </si>
  <si>
    <t>Escola Básica Pêro da Covilhã, Covilhã</t>
  </si>
  <si>
    <t>Maria João Castro</t>
  </si>
  <si>
    <t>Vila Nova de Gaia</t>
  </si>
  <si>
    <t>Agrupamento de Escolas de Canelas, Vila Nova de Gaia</t>
  </si>
  <si>
    <t>Escola Básica e Secundária de Canelas, Vila Nova de Gaia</t>
  </si>
  <si>
    <t>Maria José Cristóvão</t>
  </si>
  <si>
    <t>Mação</t>
  </si>
  <si>
    <t>Agrupamento de Escolas Verde Horizonte, Mação</t>
  </si>
  <si>
    <t>Escola Básica e Secundária de Mação</t>
  </si>
  <si>
    <t>Moimenta da Beira</t>
  </si>
  <si>
    <t>Agrupamento de Escolas de Moimenta da Beira</t>
  </si>
  <si>
    <t>Escola Básica e Secundária de Moimenta da Beira</t>
  </si>
  <si>
    <t>Margarida Chaves</t>
  </si>
  <si>
    <t>Montijo</t>
  </si>
  <si>
    <t>Agrupamento de Escolas do Montijo</t>
  </si>
  <si>
    <t>Escola Básica D. Pedro Varela, Montijo</t>
  </si>
  <si>
    <t>Helena Brígida</t>
  </si>
  <si>
    <t>Vila Franca de Xira</t>
  </si>
  <si>
    <t>Agrupamento de Escolas do Bom Sucesso, Vila Franca de Xira</t>
  </si>
  <si>
    <t>Escola Básica do Bom Sucesso, Alverca do Ribatejo, Vila Franca de Xira</t>
  </si>
  <si>
    <t>Lucilia Santos</t>
  </si>
  <si>
    <t>Vila de Rei</t>
  </si>
  <si>
    <t>Agrupamento de Escolas de Vila de Rei</t>
  </si>
  <si>
    <t>Escola Básica e Secundária do Centro de Portugal, Vila de Rei</t>
  </si>
  <si>
    <t>Rio Maior</t>
  </si>
  <si>
    <t>Agrupamento de Escolas Fernando Casimiro Pereira da Silva, Rio Maior</t>
  </si>
  <si>
    <t>Escola Básica Fernando Casimiro Pereira da Silva, Rio Maior</t>
  </si>
  <si>
    <t>José Saro</t>
  </si>
  <si>
    <t>Pombal</t>
  </si>
  <si>
    <t>Agrupamento de Escolas Gualdim Pais, Pombal</t>
  </si>
  <si>
    <t>Escola Básica Gualdim Pais, Pombal</t>
  </si>
  <si>
    <t>Penela</t>
  </si>
  <si>
    <t>Agrupamento de Escolas Infante D. Pedro, Penela</t>
  </si>
  <si>
    <t>Escola Básica Infante D. Pedro, Penela</t>
  </si>
  <si>
    <t>Peniche</t>
  </si>
  <si>
    <t>Agrupamento de Escolas de Peniche</t>
  </si>
  <si>
    <t>Escola Básica de Peniche</t>
  </si>
  <si>
    <t>Agrupamento de Escolas A Lã e a Neve, Covilhã</t>
  </si>
  <si>
    <t>Escola Básica de São Domingos, Cantar-Galo, Covilhã</t>
  </si>
  <si>
    <t>Oeiras</t>
  </si>
  <si>
    <t>Agrupamento de Escolas de Carnaxide - Portela, Oeiras</t>
  </si>
  <si>
    <t>Escola Básica Sophia de Mello Breyner, Portela, Oeiras</t>
  </si>
  <si>
    <t>Fernanda Freitas</t>
  </si>
  <si>
    <t>Barcelos</t>
  </si>
  <si>
    <t>Agrupamento de Escolas de Vila Cova, Barcelos</t>
  </si>
  <si>
    <t>Escola Básica e Secundária de Vila Cova, Barcelos</t>
  </si>
  <si>
    <t>Aveiro</t>
  </si>
  <si>
    <t>Agrupamento de Escolas de Eixo, Aveiro</t>
  </si>
  <si>
    <t>Escola Básica de Eixo, Aveiro</t>
  </si>
  <si>
    <t>Isabel Pardal</t>
  </si>
  <si>
    <t>Oliveira de Azeméis</t>
  </si>
  <si>
    <t>Agrupamento de Escolas de Loureiro, Oliveira de Azeméis</t>
  </si>
  <si>
    <t>Escola Básica de Loureiro, Alumieira, Oliveira de Azeméis</t>
  </si>
  <si>
    <t>Pampilhosa da Serra</t>
  </si>
  <si>
    <t>Agrupamento de Escolas Escalada, Pampilhosa da Serra</t>
  </si>
  <si>
    <t>Escola Básica e Secundária Escalada, Pampilhosa da Serra</t>
  </si>
  <si>
    <t>António Nogueira</t>
  </si>
  <si>
    <t>Alenquer</t>
  </si>
  <si>
    <t>Agrupamento de Escolas do Carregado, Alenquer</t>
  </si>
  <si>
    <t>Escola Básica do Carregado, Alenquer</t>
  </si>
  <si>
    <t>Agrupamento de Escolas da Abrigada, Alenquer</t>
  </si>
  <si>
    <t>Escola Básica de Abrigada, Alenquer</t>
  </si>
  <si>
    <t>Leiria</t>
  </si>
  <si>
    <t>Agrupamento de Escolas de Colmeias, Leiria</t>
  </si>
  <si>
    <t>Escola Básica de Colmeias, Leiria</t>
  </si>
  <si>
    <t>Alcina Correia</t>
  </si>
  <si>
    <t>São Pedro do Sul</t>
  </si>
  <si>
    <t>Agrupamento de Escolas de Santa Cruz da Trapa, São Pedro do Sul</t>
  </si>
  <si>
    <t>Escola Básica de Santa Cruz da Trapa, São Pedro do Sul</t>
  </si>
  <si>
    <t>Sesimbra</t>
  </si>
  <si>
    <t>Agrupamento de Escolas da Quinta do Conde, Sesimbra</t>
  </si>
  <si>
    <t>Escola Básica da Quinta do Conde, Sesimbra</t>
  </si>
  <si>
    <t>Almada</t>
  </si>
  <si>
    <t>Agrupamento de Escolas Carlos Gargaté, Charneca de Caparica, Almada</t>
  </si>
  <si>
    <t>Escola Básica Carlos Gargaté, Charneca de Caparica, Almada</t>
  </si>
  <si>
    <t>Agrupamento de Escolas Marinhas do Sal, Rio Maior</t>
  </si>
  <si>
    <t>Escola Básica de Marinhas do Sal, Rio Maior</t>
  </si>
  <si>
    <t>Fátima Bonzinho</t>
  </si>
  <si>
    <t>Gavião</t>
  </si>
  <si>
    <t>Agrupamento de Escolas de Gavião</t>
  </si>
  <si>
    <t>Escola Básica e Secundária de Gavião</t>
  </si>
  <si>
    <t>Loures</t>
  </si>
  <si>
    <t>Agrupamento de Escolas Maria Keil, Loures</t>
  </si>
  <si>
    <t>Escola Básica de Apelação, Loures</t>
  </si>
  <si>
    <t>António Pires</t>
  </si>
  <si>
    <t>Vila Nova de Famalicão</t>
  </si>
  <si>
    <t>Agrupamento de Escolas de Gondifelos, Vila Nova de Famalicão</t>
  </si>
  <si>
    <t>Escola Básica de Gondifelos, Vila Nova de Famalicão</t>
  </si>
  <si>
    <t>Agrupamento de Escolas de Pedome, Vila Nova de Famalicão</t>
  </si>
  <si>
    <t>Escola Básica de Pedome, Vila Nova de Famalicão</t>
  </si>
  <si>
    <t>Carmo Pato</t>
  </si>
  <si>
    <t>Serpa</t>
  </si>
  <si>
    <t>Agrupamento de Escolas n.º 1 de Serpa</t>
  </si>
  <si>
    <t>Escola Básica de Abade Correia da Serra, Serpa</t>
  </si>
  <si>
    <t>Foram adquiridos 6 títulos para reforço de conjuntos de leitura orientada em sala de aula; os títulos  diferentes adquiridos enquadram -se nas seguintes situações: solicitações apresentadas por alunos e docentes em termos de projeto individual de leitura; indicação de títulos em Inglês para leitura individual ou em sala de aula no âmbito de temáticas trabalhadas no programa da disciplina e ainda para corresponder a projetos de articulação curricular entre a Bibliotecas e as  disciplinas de Artes.</t>
  </si>
  <si>
    <t>Arronches</t>
  </si>
  <si>
    <t>Agrupamento de Escolas de Arronches</t>
  </si>
  <si>
    <t>Escola Básica e Secundária Nossa Senhora da Luz, Arronches</t>
  </si>
  <si>
    <t>Barrancos</t>
  </si>
  <si>
    <t>Agrupamento de Escolas de Barrancos</t>
  </si>
  <si>
    <t>Escola Básica de Barrancos</t>
  </si>
  <si>
    <t>Alcácer do Sal</t>
  </si>
  <si>
    <t>Agrupamento de Escolas de Torrão, Alcácer do Sal</t>
  </si>
  <si>
    <t>Escola Básica Bernardim Ribeiro, Alcácer do Sal</t>
  </si>
  <si>
    <t>Vidigueira</t>
  </si>
  <si>
    <t>Agrupamento de Escolas de Vidigueira</t>
  </si>
  <si>
    <t>Escola Básica Frei António Chagas, Vidigueira</t>
  </si>
  <si>
    <t>Castelo de Vide</t>
  </si>
  <si>
    <t>Agrupamento de Escolas de Castelo de Vide</t>
  </si>
  <si>
    <t>Escola Básica Garcia da Orta, Castelo de Vide</t>
  </si>
  <si>
    <t>Avis</t>
  </si>
  <si>
    <t>Agrupamento de Escolas de Avis</t>
  </si>
  <si>
    <t>Escola Básica Mestre de Avis, Avis</t>
  </si>
  <si>
    <t>Sousel</t>
  </si>
  <si>
    <t>Agrupamento de Escolas de Sousel</t>
  </si>
  <si>
    <t>Escola Básica e Secundária Padre Joaquim Maria Fernandes, Sousel</t>
  </si>
  <si>
    <t>Marvão</t>
  </si>
  <si>
    <t>Agrupamento de Escolas de Marvão</t>
  </si>
  <si>
    <t>Escola Básica de Ammaia, Portagem, Marvão</t>
  </si>
  <si>
    <t>Isabel Nina</t>
  </si>
  <si>
    <t>Estarreja</t>
  </si>
  <si>
    <t>Agrupamento de Escolas de Pardilhó, Estarreja</t>
  </si>
  <si>
    <t>Escola Básica de Pardilhó, Estarreja</t>
  </si>
  <si>
    <t>Monforte</t>
  </si>
  <si>
    <t>Agrupamento de Escolas de Monforte</t>
  </si>
  <si>
    <t>Escola Básica n.º 1 de Monforte</t>
  </si>
  <si>
    <t>Mourão</t>
  </si>
  <si>
    <t>Agrupamento de Escolas de Mourão</t>
  </si>
  <si>
    <t>Escola Básica de Mourão</t>
  </si>
  <si>
    <t>Moura</t>
  </si>
  <si>
    <t>Agrupamento de Escolas de Amareleja, Moura</t>
  </si>
  <si>
    <t>Escola Básica de Amareleja, Moura</t>
  </si>
  <si>
    <t>Agrupamento de Escolas de Fragoso, Barcelos</t>
  </si>
  <si>
    <t>Escola Básica de Fragoso, Barcelos</t>
  </si>
  <si>
    <t>Anabela Baptista</t>
  </si>
  <si>
    <t>Algarve</t>
  </si>
  <si>
    <t>Alcoutim</t>
  </si>
  <si>
    <t>Agrupamento de Escolas de Alcoutim</t>
  </si>
  <si>
    <t>Escola Básica Prof. Joaquim Moreira, Martinlongo, Alcoutim</t>
  </si>
  <si>
    <t>Agrupamento de Escolas Miradouro de Alfazina, Almada</t>
  </si>
  <si>
    <t>Escola Básica do Miradouro de Alfazina, Monte de Caparica, Almada</t>
  </si>
  <si>
    <t>Santo Tirso</t>
  </si>
  <si>
    <t>Escola Básica da Ponte, Vila das Aves, Santo Tirso</t>
  </si>
  <si>
    <t>Fronteira</t>
  </si>
  <si>
    <t>Agrupamento de Escolas de Fronteira</t>
  </si>
  <si>
    <t>Escola Básica Frei Manuel Cardoso, Fronteira</t>
  </si>
  <si>
    <t>Crato</t>
  </si>
  <si>
    <t>Agrupamento de Escolas do Crato</t>
  </si>
  <si>
    <t>Escola Básica Ana Maria Ferreira Gordo, Crato</t>
  </si>
  <si>
    <t>Agrupamento de Escolas Boa Água, Sesimbra</t>
  </si>
  <si>
    <t>Escola Básica da Boa Água, Quinta do Conde, Sesimbra</t>
  </si>
  <si>
    <t>Alvito</t>
  </si>
  <si>
    <t>Agrupamento de Escolas de Alvito</t>
  </si>
  <si>
    <t>Escola Básica n.º 1 de Alvito</t>
  </si>
  <si>
    <t>Castelo Branco</t>
  </si>
  <si>
    <t>Agrupamento de Escolas Afonso de Paiva, Castelo Branco</t>
  </si>
  <si>
    <t>Escola Básica Afonso de Paiva, Castelo Branco</t>
  </si>
  <si>
    <t>Agrupamento de Escolas da Alapraia, Cascais</t>
  </si>
  <si>
    <t>Escola Básica de Alapraia, Cascais</t>
  </si>
  <si>
    <t>Filomena Rúbio</t>
  </si>
  <si>
    <t>Santarém</t>
  </si>
  <si>
    <t>Agrupamento de Escolas D. Afonso Henriques, Santarém</t>
  </si>
  <si>
    <t>Escola Básica de Alcanede, Santarém</t>
  </si>
  <si>
    <t>Agrupamento de Escolas Alexandre Herculano, Santarém</t>
  </si>
  <si>
    <t>Escola Básica Alexandre Herculano, Santarém</t>
  </si>
  <si>
    <t>Agrupamento de Escolas Almeida Garrett, Amadora</t>
  </si>
  <si>
    <t>Escola Básica Almeida Garrett, Alfragide, Amadora</t>
  </si>
  <si>
    <t>Agrupamento de Escolas de Álvaro Velho, Barreiro</t>
  </si>
  <si>
    <t>Escola Básica Álvaro Velho, Lavradio, Barreiro</t>
  </si>
  <si>
    <t>Graça Barão</t>
  </si>
  <si>
    <t>Nazaré</t>
  </si>
  <si>
    <t>Agrupamento de Escolas da Nazaré</t>
  </si>
  <si>
    <t>Escola Básica e Secundária Amadeu Gaudêncio, Nazaré</t>
  </si>
  <si>
    <t>Amarante</t>
  </si>
  <si>
    <t>Agrupamento de Escolas de Amarante</t>
  </si>
  <si>
    <t>Escola Básica de Amarante</t>
  </si>
  <si>
    <t>Regina Campos</t>
  </si>
  <si>
    <t>Braga</t>
  </si>
  <si>
    <t>Agrupamento de Escolas André Soares, Braga</t>
  </si>
  <si>
    <t>Escola Básica André Soares, Braga</t>
  </si>
  <si>
    <t>Mafra</t>
  </si>
  <si>
    <t>Agrupamento de Escolas da Ericeira, Mafra</t>
  </si>
  <si>
    <t>Escola Básica e Secundária António Bento Franco, Ericeira, Mafra</t>
  </si>
  <si>
    <t>Carla Gandra</t>
  </si>
  <si>
    <t>Esposende</t>
  </si>
  <si>
    <t>Agrupamento de Escolas António Correia de Oliveira, Esposende</t>
  </si>
  <si>
    <t>Escola Básica Antonio Correia Oliveira, Esposende</t>
  </si>
  <si>
    <t>Ponte de Lima</t>
  </si>
  <si>
    <t>Agrupamento de Escolas António Feijó, Ponte de Lima</t>
  </si>
  <si>
    <t>Escola Básica António Feijó, Ponte de Lima</t>
  </si>
  <si>
    <t>Arcos de Valdevez</t>
  </si>
  <si>
    <t>Agrupamento de Escolas de Valdevez, Arcos de Valdevez</t>
  </si>
  <si>
    <t>Escola Básica e Secundária de Valdevez, Arcos de Valdevez</t>
  </si>
  <si>
    <t>Odivelas</t>
  </si>
  <si>
    <t>Agrupamento de Escolas a Sudoeste de Odivelas</t>
  </si>
  <si>
    <t>Escola Básica António Gedeão, Odivelas</t>
  </si>
  <si>
    <t>Setúbal</t>
  </si>
  <si>
    <t>Agrupamento de Escolas Barbosa du Bocage, Setúbal</t>
  </si>
  <si>
    <t>Escola Básica Barbosa du Bocage, Setúbal</t>
  </si>
  <si>
    <t>Rui Festa</t>
  </si>
  <si>
    <t>Guimarães</t>
  </si>
  <si>
    <t>Agrupamento de Escolas de Briteiros, Guimarães</t>
  </si>
  <si>
    <t>Escola Básica de Briteiros, Guimarães</t>
  </si>
  <si>
    <t>Agrupamento de Escolas das Taipas, Guimarães</t>
  </si>
  <si>
    <t>Escola Básica das Taipas, Caldas das Taipas, Guimarães</t>
  </si>
  <si>
    <t>Agrupamento de Escolas Cardoso Lopes, Amadora</t>
  </si>
  <si>
    <t>Escola Básica Cardoso Lopes, Amadora</t>
  </si>
  <si>
    <t>Agrupamento de Escolas José Cardoso Pires, Amadora</t>
  </si>
  <si>
    <t>Escola Básica José Cardoso Pires, São Brás, Amadora</t>
  </si>
  <si>
    <t>Agrupamento de Escolas de São Bruno, Oeiras</t>
  </si>
  <si>
    <t>Escola Básica de São Bruno, Caxias, Oeiras</t>
  </si>
  <si>
    <t>Porto</t>
  </si>
  <si>
    <t>Agrupamento de Escolas do Cerco do Porto, Porto</t>
  </si>
  <si>
    <t>Escola Básica e Secundária do Cerco do Porto, Porto</t>
  </si>
  <si>
    <t>Lisboa</t>
  </si>
  <si>
    <t>Agrupamento de Escolas das Olaias, Lisboa</t>
  </si>
  <si>
    <t>Escola Básica das Olaias, Lisboa</t>
  </si>
  <si>
    <t>Agrupamento de Escolas Conde de Oeiras, Oeiras</t>
  </si>
  <si>
    <t>Escola Básica Conde de Oeiras, Oeiras</t>
  </si>
  <si>
    <t>Santa Maria da Feira</t>
  </si>
  <si>
    <t>Agrupamento de Escolas de Corga do Lobão, Santa Maria da Feira</t>
  </si>
  <si>
    <t>Escola Básica de Corga do Lobão, Santa Maria da Feira</t>
  </si>
  <si>
    <t>Agrupamento de Escolas Terras de Larus, Seixal</t>
  </si>
  <si>
    <t>Escola Básica da Cruz de Pau, Seixal</t>
  </si>
  <si>
    <t>Franklim Silva</t>
  </si>
  <si>
    <t>Matosinhos</t>
  </si>
  <si>
    <t>Agrupamento de Escolas Professor Óscar Lopes, Matosinhos</t>
  </si>
  <si>
    <t>Escola Básica Professor Óscar Lopes, Matosinhos</t>
  </si>
  <si>
    <t>Agrupamento de Escolas D. Afonso Henriques, Guimarães</t>
  </si>
  <si>
    <t>Escola Básica D. Afonso Henriques, Creixomil, Guimarães</t>
  </si>
  <si>
    <t>Vila Real de Santo António</t>
  </si>
  <si>
    <t>Agrupamento de Escolas D. José I, Vila Real de Santo António</t>
  </si>
  <si>
    <t>Escola Básica D. José I, Vila Real de Santo António</t>
  </si>
  <si>
    <t>Portel</t>
  </si>
  <si>
    <t>Agrupamento de Escolas de Portel</t>
  </si>
  <si>
    <t>Escola Básica e Secundária D. João de Portel, Portel</t>
  </si>
  <si>
    <t>Moita</t>
  </si>
  <si>
    <t>Agrupamento de Escolas D. João I, Moita</t>
  </si>
  <si>
    <t>Escola Básica D. João I, Baixa da Banheira, Moita</t>
  </si>
  <si>
    <t>Caldas da Rainha</t>
  </si>
  <si>
    <t>Agrupamento de Escolas D. João II, Caldas da Rainha</t>
  </si>
  <si>
    <t>Escola Básica D. João II, Caldas da Rainha</t>
  </si>
  <si>
    <t>Agrupamento de Escolas D. Luís de Ataíde, Peniche</t>
  </si>
  <si>
    <t>Escola Básica D. Luís de Ataíde, Peniche</t>
  </si>
  <si>
    <t>Ana Farrajota</t>
  </si>
  <si>
    <t>Tavira</t>
  </si>
  <si>
    <t>Agrupamento de Escolas D. Manuel I, Tavira</t>
  </si>
  <si>
    <t>Escola Básica D. Manuel I, Tavira</t>
  </si>
  <si>
    <t>Agrupamento de Escolas D. Maria II, Vila Nova de Famalicão</t>
  </si>
  <si>
    <t>Escola Básica D. Maria II, Gavião, Vila Nova de Famalicão</t>
  </si>
  <si>
    <t>Agrupamento de Escolas Póvoa de Santa Iria, Vila Franca de Xira</t>
  </si>
  <si>
    <t>Escola Básica e Secundária D. Martinho Vaz de Castelo Branco, Póvoa de Santa Iria, Vila Franca de Xira</t>
  </si>
  <si>
    <t>Agrupamento de Escolas Coelho e Castro, Santa Maria da Feira</t>
  </si>
  <si>
    <t>Escola Básica e Secundária Coelho e Castro, Fiães, Santa Maria da Feira</t>
  </si>
  <si>
    <t>Filomena Alves</t>
  </si>
  <si>
    <t>Vila do Conde</t>
  </si>
  <si>
    <t>Agrupamento de Escolas D. Pedro IV, Vila do Conde</t>
  </si>
  <si>
    <t>Escola Básica D. Pedro IV, Mindelo, Vila do Conde</t>
  </si>
  <si>
    <t>Nélson Barradas</t>
  </si>
  <si>
    <t>Alijó</t>
  </si>
  <si>
    <t>Agrupamento de Escolas D. Sancho II, Alijó</t>
  </si>
  <si>
    <t>Escola Básica e Secundária D. Sancho II, Alijó</t>
  </si>
  <si>
    <t>Vila Real</t>
  </si>
  <si>
    <t>Agrupamento de Escolas Diogo Cão, Vila Real</t>
  </si>
  <si>
    <t>Escola Básica Diogo Cão, Vila Real</t>
  </si>
  <si>
    <t>Oliveira do Bairro</t>
  </si>
  <si>
    <t>Agrupamento de Escolas de Oliveira do Bairro</t>
  </si>
  <si>
    <t>Escola Básica Dr. Acácio de Azevedo, Oliveira do Bairro</t>
  </si>
  <si>
    <t>Olhão</t>
  </si>
  <si>
    <t>Agrupamento de Escolas Dr. Alberto Iria, Olhão</t>
  </si>
  <si>
    <t>Escola Básica Dr. Alberto Iria, Olhão</t>
  </si>
  <si>
    <t>Agrupamento de Escolas Dr. António Augusto Louro, Seixal</t>
  </si>
  <si>
    <t>Escola Básica Dr. António Augusto Louro, Arrentela, Seixal</t>
  </si>
  <si>
    <t>Loulé</t>
  </si>
  <si>
    <t>Agrupamento de Escolas de Almancil, Loulé</t>
  </si>
  <si>
    <t>Escola Básica Dr. António de Sousa Agostinho, Almancil, Loulé</t>
  </si>
  <si>
    <t>Paixão Pinto</t>
  </si>
  <si>
    <t>Viseu</t>
  </si>
  <si>
    <t>Agrupamento de Escolas Viseu Norte</t>
  </si>
  <si>
    <t>Escola Básica Dr. Azeredo Perdigão, Abraveses, Viseu</t>
  </si>
  <si>
    <t>Castanheira de Pêra</t>
  </si>
  <si>
    <t>Agrupamento de Escolas Dr. Bissaya Barreto, Castanheira de Pêra</t>
  </si>
  <si>
    <t>Escola Básica Dr. Bissaya Barreto, Castanheira de Pêra</t>
  </si>
  <si>
    <t>Agrupamento de Escolas Caranguejeira - Santa Catarina da Serra, Leiria</t>
  </si>
  <si>
    <t>Escola Básica Dr. Correia Alexandre, Caranguejeira, Leiria</t>
  </si>
  <si>
    <t>Agrupamento de Escolas Dr. Correia Mateus, Leiria</t>
  </si>
  <si>
    <t>Escola Básica Dr. Correia Mateus, Leiria</t>
  </si>
  <si>
    <t>Póvoa de Varzim</t>
  </si>
  <si>
    <t>Agrupamento de Escolas Dr. Flávio Gonçalves, Póvoa de Varzim</t>
  </si>
  <si>
    <t>Escola Básica Dr. Flávio Gonçalves, Povoa de Varzim</t>
  </si>
  <si>
    <t>Lourinhã</t>
  </si>
  <si>
    <t>Agrupamento de Escolas D. Lourenço Vicente, Lourinhã</t>
  </si>
  <si>
    <t>Escola Básica Dr. João das Regras, Lourinhã</t>
  </si>
  <si>
    <t>Figueira da Foz</t>
  </si>
  <si>
    <t>Agrupamento de Escolas da Zona Urbana da Figueira da Foz</t>
  </si>
  <si>
    <t>Escola Básica João de Barros, Figueira da Foz</t>
  </si>
  <si>
    <t>Agrupamento de Escolas Leonardo Coimbra - Filho, Porto</t>
  </si>
  <si>
    <t>Escola Básica e Secundária Leonardo Coimbra - Filho, Porto</t>
  </si>
  <si>
    <t>Sintra</t>
  </si>
  <si>
    <t>Agrupamento de Escolas Lapiás, Sintra</t>
  </si>
  <si>
    <t>Escola Básica e Secundária Dr. Rui Grácio, Montelavar, Sintra</t>
  </si>
  <si>
    <t>Agrupamento de Escolas Elias Garcia, Almada</t>
  </si>
  <si>
    <t>Escola Básica Elias Garcia, Sobreda, Almada</t>
  </si>
  <si>
    <t>Elvas</t>
  </si>
  <si>
    <t>Agrupamento de Escolas n.º 1 de Elvas</t>
  </si>
  <si>
    <t>Escola Básica n.º 2 de Elvas</t>
  </si>
  <si>
    <t>Agrupamento de Escolas n.º 2 de Elvas</t>
  </si>
  <si>
    <t>Escola Básica n.º 1 de Elvas</t>
  </si>
  <si>
    <t>Agrupamento de Escolas Eng. Duarte Pacheco, Loulé</t>
  </si>
  <si>
    <t>Escola Básica Eng. Duarte Pacheco, Loulé</t>
  </si>
  <si>
    <t>Águeda</t>
  </si>
  <si>
    <t>Agrupamento de Escolas de Águeda</t>
  </si>
  <si>
    <t>Escola Básica Fernando Caldeira, Águeda</t>
  </si>
  <si>
    <t>Agrupamento de Escolas Fernando Pessoa, Lisboa</t>
  </si>
  <si>
    <t>Escola Básica Fernando Pessoa, Lisboa</t>
  </si>
  <si>
    <t>Agrupamento de Escolas Fernando Pessoa, Santa Maria da Feira</t>
  </si>
  <si>
    <t>Escola Básica Fernando Pessoa, Santa Maria da Feira</t>
  </si>
  <si>
    <t>Agrupamento de Escolas Ferreira de Castro, Sintra</t>
  </si>
  <si>
    <t>Escola Básica Ferreira de Castro, Ouressa, Sintra</t>
  </si>
  <si>
    <t>Agrupamento de Escolas Francisco de Arruda, Lisboa</t>
  </si>
  <si>
    <t>Escola Básica Francisco de Arruda, Lisboa</t>
  </si>
  <si>
    <t>Agrupamento de Escolas Dr. Francisco Sanches, Braga</t>
  </si>
  <si>
    <t>Escola Básica Dr. Francisco Sanches, Braga</t>
  </si>
  <si>
    <t>Agrupamento de Escolas Frei João de Vila do Conde, Vila do Conde</t>
  </si>
  <si>
    <t>Escola Básica Frei João de Vila do Conde, Vila do Conde</t>
  </si>
  <si>
    <t>Agrupamento de Escolas Escultor António Fernandes Sá, Vila Nova de Gaia</t>
  </si>
  <si>
    <t>Escola Básica Escultor António Fernandes Sá, Gervide, Vila Nova de Gaia</t>
  </si>
  <si>
    <t>Gondomar</t>
  </si>
  <si>
    <t>Agrupamento de Escolas Júlio Dinis, Gondomar</t>
  </si>
  <si>
    <t>Escola Básica Júlio Dinis, Gondomar</t>
  </si>
  <si>
    <t>Agrupamento de Escolas Gonçalo Nunes, Barcelos</t>
  </si>
  <si>
    <t>Escola Básica Gonçalo Nunes, Arcozelo, Barcelos</t>
  </si>
  <si>
    <t>Agrupamento de Escolas Grão Vasco, Viseu</t>
  </si>
  <si>
    <t>Escola Básica Grão Vasco, Viseu</t>
  </si>
  <si>
    <t>Agrupamento de Escolas de Moinhos da Arroja, Odivelas</t>
  </si>
  <si>
    <t>Escola Básica de Moinhos da Arroja, Odivelas</t>
  </si>
  <si>
    <t>Óbidos</t>
  </si>
  <si>
    <t>Agrupamento de Escolas Josefa de Óbidos, Óbidos</t>
  </si>
  <si>
    <t>Escola Básica e Secundária Josefa de Óbidos, Óbidos</t>
  </si>
  <si>
    <t>Agrupamento de Escolas José Afonso, Moita</t>
  </si>
  <si>
    <t>Escola Básica José Afonso, Alhos Vedros, Moita</t>
  </si>
  <si>
    <t>Palmela</t>
  </si>
  <si>
    <t>Agrupamento de Escolas José Maria dos Santos, Palmela</t>
  </si>
  <si>
    <t>Escola Básica José Maria dos Santos, Pinhal Novo, Palmela</t>
  </si>
  <si>
    <t>Portalegre</t>
  </si>
  <si>
    <t>Agrupamento de Escolas José Régio, Portalegre</t>
  </si>
  <si>
    <t>Escola Básica José Régio, Portalegre</t>
  </si>
  <si>
    <t>Agrupamento de Escolas João de Meira, Guimarães</t>
  </si>
  <si>
    <t>Escola Básica Professor João de Meira, Guimarães</t>
  </si>
  <si>
    <t>Agrupamento de Escolas Padre João Coelho Cabanita, Loulé</t>
  </si>
  <si>
    <t>Escola Básica Padre João Coelho Cabanita, Loulé</t>
  </si>
  <si>
    <t>Agrupamento de Escolas Luís de Sttau Monteiro, Loures</t>
  </si>
  <si>
    <t>Escola Básica Luís de Sttau Monteiro, Loures</t>
  </si>
  <si>
    <t>Agrupamento de Escolas João Villaret, Loures</t>
  </si>
  <si>
    <t>Escola Básica João Villaret, Loures</t>
  </si>
  <si>
    <t>Constância</t>
  </si>
  <si>
    <t>Agrupamento de Escolas de Constância</t>
  </si>
  <si>
    <t>Escola Básica e Secundária Luís de Camões, Constância</t>
  </si>
  <si>
    <t>Azambuja</t>
  </si>
  <si>
    <t>Agrupamento de Escolas do Alto da Azambuja</t>
  </si>
  <si>
    <t>Escola Básica de Manique do Intendente, Azambuja</t>
  </si>
  <si>
    <t>Manteigas</t>
  </si>
  <si>
    <t>Agrupamento de Escolas de Manteigas</t>
  </si>
  <si>
    <t>Escola Básica e Secundária de Manteigas</t>
  </si>
  <si>
    <t>Agrupamento de Escolas Manuel da Maia, Lisboa</t>
  </si>
  <si>
    <t>Escola Básica Manuel da Maia, Lisboa</t>
  </si>
  <si>
    <t>Marco de Canaveses</t>
  </si>
  <si>
    <t>Agrupamento de Escolas de Marco de Canaveses</t>
  </si>
  <si>
    <t>Escola Básica de Marco de Canaveses</t>
  </si>
  <si>
    <t>Helena Duque</t>
  </si>
  <si>
    <t>Coimbra</t>
  </si>
  <si>
    <t>Agrupamento de Escolas Martim de Freitas, Coimbra</t>
  </si>
  <si>
    <t>Escola Básica Martim de Freitas, Coimbra</t>
  </si>
  <si>
    <t>Agrupamento de Escolas Matilde Rosa Araújo, Cascais</t>
  </si>
  <si>
    <t>Escola Básica e Secundária Matilde Rosa Araújo, Matarraque, Cascais</t>
  </si>
  <si>
    <t>Agrupamento de Escolas Visconde de Chanceleiros, Alenquer</t>
  </si>
  <si>
    <t>Escola Básica Visconde de Chanceleiros, Merceana, Alenquer</t>
  </si>
  <si>
    <t>Agrupamento de Escolas do Algueirão, Sintra</t>
  </si>
  <si>
    <t>Escola Básica e Secundária Mestre Domingos Saraiva, Algueirão, Sintra</t>
  </si>
  <si>
    <t>Agrupamento de Escolas Miguel Torga, Amadora</t>
  </si>
  <si>
    <t>Escola Básica Miguel Torga, São Brás, Amadora</t>
  </si>
  <si>
    <t>Agrupamento de Escolas Fragata do Tejo, Moita</t>
  </si>
  <si>
    <t>Escola Básica de Fragata do Tejo, Moita</t>
  </si>
  <si>
    <t>Agrupamento de Escolas Ruy Belo, Sintra</t>
  </si>
  <si>
    <t>Escola Básica Ruy Belo, Queluz, Sintra</t>
  </si>
  <si>
    <t>Agrupamento de Escolas do Monte da Caparica, Almada</t>
  </si>
  <si>
    <t>Escola Básica de Monte da Caparica, Almada</t>
  </si>
  <si>
    <t>Fafe</t>
  </si>
  <si>
    <t>Agrupamento de Escolas de Montelongo, Fafe</t>
  </si>
  <si>
    <t>Escola Básica de Montelongo, Fafe</t>
  </si>
  <si>
    <t>Maia</t>
  </si>
  <si>
    <t>Agrupamento de Escolas Dr. Vieira de Carvalho, Maia</t>
  </si>
  <si>
    <t>Escola Básica e Secundária Dr. Vieira de Carvalho, Moreira da Maia, Maia</t>
  </si>
  <si>
    <t>Agrupamento de Escolas Mouzinho da Silveira, Moita</t>
  </si>
  <si>
    <t>Escola Básica Mouzinho da Silveira, Baixa da Banheira, Moita</t>
  </si>
  <si>
    <t>Agrupamento de Escolas de Camarate - D. Nuno Álvares Pereira, Loures</t>
  </si>
  <si>
    <t>Escola Básica de Camarate, Loures</t>
  </si>
  <si>
    <t>Agrupamento de Escolas Nuno Gonçalves, Lisboa</t>
  </si>
  <si>
    <t>Escola Básica Nuno Gonçalves, Lisboa</t>
  </si>
  <si>
    <t>Agrupamento de Escolas João da Rosa, Olhão</t>
  </si>
  <si>
    <t>Escola Básica João da Rosa, Olhão</t>
  </si>
  <si>
    <t>Ourém</t>
  </si>
  <si>
    <t>Agrupamento de Escolas Conde de Ourém, Ourém</t>
  </si>
  <si>
    <t>Escola Básica 4.º Conde de Ourém, Ourém</t>
  </si>
  <si>
    <t>Murtosa</t>
  </si>
  <si>
    <t>Agrupamento de Escolas de Murtosa</t>
  </si>
  <si>
    <t>Escola Básica e Secundária Padre António Morais da Fonseca, Murtosa</t>
  </si>
  <si>
    <t>Valongo</t>
  </si>
  <si>
    <t>Agrupamento de Escolas de Campo, Valongo</t>
  </si>
  <si>
    <t>Escola Básica e Secundária de Campo, Valongo</t>
  </si>
  <si>
    <t>Borba</t>
  </si>
  <si>
    <t>Agrupamento de Escolas de Borba</t>
  </si>
  <si>
    <t>Escola Básica Padre Bento Pereira, Borba</t>
  </si>
  <si>
    <t>Paredes</t>
  </si>
  <si>
    <t>Agrupamento de Escolas de Paredes</t>
  </si>
  <si>
    <t>Escola Básica e Secundária de Paredes</t>
  </si>
  <si>
    <t>Agrupamento de Escolas Paulo da Gama, Seixal</t>
  </si>
  <si>
    <t>Escola Básica Paulo da Gama, Amora, Seixal</t>
  </si>
  <si>
    <t>Agrupamento de Escolas Pedro Eanes Lobato, Seixal</t>
  </si>
  <si>
    <t>Escola Básica Pedro Eanes Lobato, Amora, Seixal</t>
  </si>
  <si>
    <t>Penafiel</t>
  </si>
  <si>
    <t>Agrupamento de Escolas D. António Ferreira Gomes, Penafiel</t>
  </si>
  <si>
    <t>Escola Básica D. António Ferreira Gomes, Milhundos, Penafiel</t>
  </si>
  <si>
    <t>Agrupamento de Escolas Cego do Maio, Póvoa de Varzim</t>
  </si>
  <si>
    <t>Escola Básica Cego do Maio, Póvoa de Varzim</t>
  </si>
  <si>
    <t>Agrupamento de Escolas de Pinhal de Frades, Seixal</t>
  </si>
  <si>
    <t>Escola Básica Carlos Ribeiro, Pinhal de Frades, Seixal</t>
  </si>
  <si>
    <t>Agrupamento de Escolas D. Dinis, Odivelas</t>
  </si>
  <si>
    <t>Escola Básica D. Dinis, Odivelas</t>
  </si>
  <si>
    <t>Vila Verde</t>
  </si>
  <si>
    <t>Agrupamento de Escolas de Prado, Vila Verde</t>
  </si>
  <si>
    <t>Escola Básica de Prado, Vila Verde</t>
  </si>
  <si>
    <t>Agrupamento de Escolas Professor Agostinho da Silva, Sintra</t>
  </si>
  <si>
    <t>Escola Básica Professor Agostinho da Silva, Casal de Cambra, Sintra</t>
  </si>
  <si>
    <t>Agrupamento de Escolas Professor Armando Lucena, Mafra</t>
  </si>
  <si>
    <t>Escola Básica e Secundária Professor Armando de Lucena, Malveira, Mafra</t>
  </si>
  <si>
    <t>Agrupamento de Escolas Prof. Carlos Teixeira, Fafe</t>
  </si>
  <si>
    <t>Escola Básica Prof. Carlos Teixeira, Fafe</t>
  </si>
  <si>
    <t>Póvoa de Lanhoso</t>
  </si>
  <si>
    <t>Agrupamento de Escolas Gonçalo Sampaio, Póvoa de Lanhoso</t>
  </si>
  <si>
    <t>Escola Básica Gonçalo Sampaio, Póvoa de Lanhoso</t>
  </si>
  <si>
    <t>Benavente</t>
  </si>
  <si>
    <t>Agrupamento de Escolas de Samora Correia, Benavente</t>
  </si>
  <si>
    <t>Escola Básica e Secundária Professor João Fernandes Pratas, Samora Correia, Benavente</t>
  </si>
  <si>
    <t>Agrupamento de Escolas Professor Paula Nogueira, Olhão</t>
  </si>
  <si>
    <t>Escola Básica Professor Paula Nogueira, Olhão</t>
  </si>
  <si>
    <t>Agrupamento de Escolas Pêro Vaz de Caminha, Porto</t>
  </si>
  <si>
    <t>Escola Básica Pêro Vaz de Caminha, Porto</t>
  </si>
  <si>
    <t>Agrupamento de Escolas D. Dinis, Loulé</t>
  </si>
  <si>
    <t>Escola Básica D. Dinis, Quarteira, Loulé</t>
  </si>
  <si>
    <t>Agrupamento de Escolas Quinta de Marrocos, Lisboa</t>
  </si>
  <si>
    <t>Escola Básica da Quinta de Marrocos, Lisboa</t>
  </si>
  <si>
    <t>Agrupamento de Escolas D. João II, Sintra</t>
  </si>
  <si>
    <t>Escola Básica e Secundária Rainha D. Leonor de Lencastre, São Marcos, Sintra</t>
  </si>
  <si>
    <t>Agrupamento de Escolas Rainha Santa Isabel, Carreira, Leiria</t>
  </si>
  <si>
    <t>Escola Básica e Secundária Rainha Santa Isabel, Carreira, Leiria</t>
  </si>
  <si>
    <t>Penamacor</t>
  </si>
  <si>
    <t>Agrupamento de Escolas Ribeiro Sanches, Penamacor</t>
  </si>
  <si>
    <t>Escola Básica e Secundária Ribeiro Sanches, Penamacor</t>
  </si>
  <si>
    <t>Agrupamento de Escolas Arqueólogo Mário Cardoso, Guimarães</t>
  </si>
  <si>
    <t>Escola Básica e Secundária Arqueólogo Mário Cardoso, Ponte, Guimarães</t>
  </si>
  <si>
    <t>Agrupamento de Escolas de São Lourenço, Valongo</t>
  </si>
  <si>
    <t>Escola Básica de São Lourenço, Ermesinde, Valongo</t>
  </si>
  <si>
    <t>Trofa</t>
  </si>
  <si>
    <t>Agrupamento de Escolas de Coronado e Castro, Trofa</t>
  </si>
  <si>
    <t>Escola Básica e Secundária de Coronado e Castro, São Romão do Coronado, Trofa</t>
  </si>
  <si>
    <t>Santa Marta de Penaguião</t>
  </si>
  <si>
    <t>Agrupamento de Escolas de Santa Marta de Penaguião</t>
  </si>
  <si>
    <t>Escola Básica de Santa Marta de Penaguião</t>
  </si>
  <si>
    <t>Estremoz</t>
  </si>
  <si>
    <t>Agrupamento de Escolas de Estremoz</t>
  </si>
  <si>
    <t>Escola Básica Sebastião da Gama, Estremoz</t>
  </si>
  <si>
    <t>Agrupamento de Escolas Soares dos Reis, Vila Nova de Gaia</t>
  </si>
  <si>
    <t>Escola Básica Soares dos Reis, Vila Nova de Gaia</t>
  </si>
  <si>
    <t>Agrupamento de Escolas de Alhandra, Sobralinho e São João dos Montes, Vila Franca de Xira</t>
  </si>
  <si>
    <t>Escola Básica Soeiro Pereira Gomes, Alhandra, Vila Franca de Xira</t>
  </si>
  <si>
    <t>Agrupamento de Escolas Sophia de Mello Breyner, Vila Nova de Gaia</t>
  </si>
  <si>
    <t>Escola Básica Sophia de Mello Breyner, Corvo, Vila Nova de Gaia</t>
  </si>
  <si>
    <t>Agrupamento de Escolas de São Martinho, Santo Tirso</t>
  </si>
  <si>
    <t>Escola Básica de São Martinho, São Martinho do Campo, Santo Tirso</t>
  </si>
  <si>
    <t>Agrupamento de Escolas Virgínia Moura, Guimarães</t>
  </si>
  <si>
    <t>Escola Básica Virgínia Moura, Moreira de Cónegos, Guimarães</t>
  </si>
  <si>
    <t>Agrupamento de Escolas Dr. Costa Matos, Vila Nova de Gaia</t>
  </si>
  <si>
    <t>Escola Básica Dr. Costa Matos, Vila Nova de Gaia</t>
  </si>
  <si>
    <t>Torres Vedras</t>
  </si>
  <si>
    <t>Agrupamento de Escolas Padre Vítor Melícias, Torres Vedras</t>
  </si>
  <si>
    <t>Escola Básica Padre Vítor Melícias, Torres Vedras</t>
  </si>
  <si>
    <t>O CIBE não sabe se a escola já deu início ao trabalho de organização do dossier pedagógico</t>
  </si>
  <si>
    <t>Vale de Cambra</t>
  </si>
  <si>
    <t>Agrupamento de Escolas de Búzio, Vale de Cambra</t>
  </si>
  <si>
    <t>Escola Básica e Secundária de Búzio, Vale de Cambra</t>
  </si>
  <si>
    <t>Agrupamento de Escolas de Vale de Milhaços, Seixal</t>
  </si>
  <si>
    <t>Escola Básica de Vale de Milhaços, Seixal</t>
  </si>
  <si>
    <t>Raquel Rames</t>
  </si>
  <si>
    <t>Viana do Castelo</t>
  </si>
  <si>
    <t>Agrupamento de Escolas da Abelheira, Viana do Castelo</t>
  </si>
  <si>
    <t>Escola Básica da Abelheira, Viana do Castelo</t>
  </si>
  <si>
    <t>Vieira do Minho</t>
  </si>
  <si>
    <t>Agrupamento de Escolas Vieira de Araújo, Vieira do Minho</t>
  </si>
  <si>
    <t>Escola Básica e Secundária Vieira de Araújo, Vieira do Minho</t>
  </si>
  <si>
    <t>Agrupamento de Escolas de Vila d’Este, Vila Nova de Gaia</t>
  </si>
  <si>
    <t>Escola Básica de Vila d’Este, Vilar de Andorinho, Vila Nova de Gaia</t>
  </si>
  <si>
    <t>Agrupamento de Escolas Visconde de Juromenha, Sintra</t>
  </si>
  <si>
    <t>Escola Básica Visconde de Juromenha, Mem Martins, Sintra</t>
  </si>
  <si>
    <t>Maritza Dias</t>
  </si>
  <si>
    <t>Torre de Moncorvo</t>
  </si>
  <si>
    <t>Agrupamento de Escolas Dr. Ramiro Salgado, Torre de Moncorvo</t>
  </si>
  <si>
    <t>Escola Básica e Secundária Dr. Ramiro Salgado, Torre de Moncorvo</t>
  </si>
  <si>
    <t>Agrupamento de Escolas do Viso, Porto</t>
  </si>
  <si>
    <t>Escola Básica do Viso, Porto</t>
  </si>
  <si>
    <t>Agrupamento de Escolas de Valongo do Vouga, Águeda</t>
  </si>
  <si>
    <t>Escola Básica de Valongo do Vouga, Águeda</t>
  </si>
  <si>
    <t>Agrupamento de Escolas de Paços de Brandão, Santa Maria da Feira</t>
  </si>
  <si>
    <t>Escola Básica de Paços de Brandão, Santa Maria da Feira</t>
  </si>
  <si>
    <t>Agrupamento de Escolas António Alves de Amorim, Santa Maria da Feira</t>
  </si>
  <si>
    <t>Escola Básica António Alves de Amorim, Lourosa, Santa Maria da Feira</t>
  </si>
  <si>
    <t>Agrupamento de Escolas de Fajões, Oliveira de Azeméis</t>
  </si>
  <si>
    <t>Escola Básica e Secundária de Fajões, Oliveira de Azeméis</t>
  </si>
  <si>
    <t>Ílhavo</t>
  </si>
  <si>
    <t>Agrupamento de Escolas de Gafanha da Encarnação, Ílhavo</t>
  </si>
  <si>
    <t>Escola Básica de Gafanha da Encarnação, Ílhavo</t>
  </si>
  <si>
    <t>Agrupamento de Escolas de Canedo, Santa Maria da Feira</t>
  </si>
  <si>
    <t>Escola Básica de Canedo, Santa Maria da Feira</t>
  </si>
  <si>
    <t>Agrupamento de Escolas de Argoncilhe, Santa Maria da Feira</t>
  </si>
  <si>
    <t>Escola Básica de Argoncilhe, Santa Maria da Feira</t>
  </si>
  <si>
    <t>Agrupamento de Escolas de Arrifana, Santa Maria da Feira</t>
  </si>
  <si>
    <t>Escola Básica e Secundária de Arrifana, Santa Maria da Feira</t>
  </si>
  <si>
    <t>Agrupamento de Escolas Professor Abel Salazar, Guimarães</t>
  </si>
  <si>
    <t>Escola Básica Professor Abel Salazar, Guimarães</t>
  </si>
  <si>
    <t>Agrupamento de Escolas de Braga Oeste</t>
  </si>
  <si>
    <t>Escola Básica de Braga Oeste, Cabreiros, Braga</t>
  </si>
  <si>
    <t>Agrupamento de Escolas de Vale do Tamel, Barcelos</t>
  </si>
  <si>
    <t>Escola Básica e Secundária de Vale do Tamel, Lijó, Barcelos</t>
  </si>
  <si>
    <t>Agrupamento de Escolas Rosa Ramalho, Barcelos</t>
  </si>
  <si>
    <t>Escola Básica Rosa Ramalho, Barcelinhos, Barcelos</t>
  </si>
  <si>
    <t>Agrupamento de Escolas de Vale d’Este, Barcelos</t>
  </si>
  <si>
    <t>Escola Básica e Secundária Vale d’Este, Viatodos, Barcelos</t>
  </si>
  <si>
    <t>Cinfães</t>
  </si>
  <si>
    <t>Agrupamento de Escolas General Serpa Pinto, Cinfães</t>
  </si>
  <si>
    <t>Escola Básica General Serpa Pinto, Cinfães</t>
  </si>
  <si>
    <t>Armamar</t>
  </si>
  <si>
    <t>Agrupamento de Escolas Gomes Teixeira, Armamar</t>
  </si>
  <si>
    <t>Escola Básica e Secundária Gomes Teixeira, Armamar</t>
  </si>
  <si>
    <t>Vila Pouca de Aguiar</t>
  </si>
  <si>
    <t>Agrupamento de Escolas de Vila Pouca de Aguiar - Sul</t>
  </si>
  <si>
    <t>Escola Básica e Secundária de Vila Pouca de Aguiar - Sul</t>
  </si>
  <si>
    <t>Boticas</t>
  </si>
  <si>
    <t>Agrupamento de Escolas Gomes Monteiro, Boticas</t>
  </si>
  <si>
    <t>Escola Básica Gomes Monteiro, Boticas</t>
  </si>
  <si>
    <t>Valença</t>
  </si>
  <si>
    <t>Agrupamento de Escolas de Muralhas do Minho, Valença</t>
  </si>
  <si>
    <t>Escola Básica e Secundária de Muralhas do Minho, Valença</t>
  </si>
  <si>
    <t>Agrupamento de Escolas de Freixo, Ponte de Lima</t>
  </si>
  <si>
    <t>Escola Básica de Freixo, Ponte de Lima</t>
  </si>
  <si>
    <t>Paredes de Coura</t>
  </si>
  <si>
    <t>Agrupamento de Escolas de Paredes de Coura</t>
  </si>
  <si>
    <t>Escola Básica e Secundária de Paredes de Coura</t>
  </si>
  <si>
    <t>Almeirim</t>
  </si>
  <si>
    <t>Agrupamento de Escolas de Fazendas de Almeirim, Almeirim</t>
  </si>
  <si>
    <t>Escola Básica de Fazendas de Almeirim, Almeirim</t>
  </si>
  <si>
    <t>Agrupamento de Escolas D. Pedro I, Vila Nova de Gaia</t>
  </si>
  <si>
    <t>Escola Básica D. Pedro I, Canidelo, Vila Nova de Gaia</t>
  </si>
  <si>
    <t>Agrupamento de Escolas Júlio Dinis, Vila Nova de Gaia</t>
  </si>
  <si>
    <t>Escola Básica Júlio Dinis, Grijó, Vila Nova de Gaia</t>
  </si>
  <si>
    <t>Agrupamento de Escolas de Valadares, Vila Nova de Gaia</t>
  </si>
  <si>
    <t>Escola Básica de Valadares, Vila Nova de Gaia</t>
  </si>
  <si>
    <t>Agrupamento de Escolas Dr. Carlos Pinto Ferreira, Vila do Conde</t>
  </si>
  <si>
    <t>Escola Básica Dr. Carlos Pinto Ferreira, Junqueira, Vila do Conde</t>
  </si>
  <si>
    <t>Agrupamento de Escolas de Vallis Longus, Valongo</t>
  </si>
  <si>
    <t>Escola Básica de Vallis Longus, Valongo</t>
  </si>
  <si>
    <t>Agrupamento de Escolas Campo Aberto, Póvoa de Varzim</t>
  </si>
  <si>
    <t>Escola Básica e Secundária Campo Aberto, Beiriz, Póvoa de Varzim</t>
  </si>
  <si>
    <t>Agrupamento de Escolas de Aver-o-Mar, Póvoa de Varzim</t>
  </si>
  <si>
    <t>Escola Básica de Aver-o-Mar, Póvoa de Varzim</t>
  </si>
  <si>
    <t>Agrupamento de Escolas de Rates, Póvoa de Varzim</t>
  </si>
  <si>
    <t>Escola Básica de Rates, Póvoa de Varzim</t>
  </si>
  <si>
    <t>Agrupamento de Escolas Manoel de Oliveira, Porto</t>
  </si>
  <si>
    <t>Escola Básica Manoel de Oliveira, Porto</t>
  </si>
  <si>
    <t>Agrupamento de Escolas Eugénio de Andrade, Porto</t>
  </si>
  <si>
    <t>Escola Básica Eugénio de Andrade, Porto</t>
  </si>
  <si>
    <t>Agrupamento de Escolas de Paço de Sousa, Penafiel</t>
  </si>
  <si>
    <t>Escola Básica de Paço de Sousa, Penafiel</t>
  </si>
  <si>
    <t>Agrupamento de Escolas de Pinheiro, Penafiel</t>
  </si>
  <si>
    <t>Escola Básica e Secundária de Pinheiro, Penafiel</t>
  </si>
  <si>
    <t>Agrupamento de Escolas de Cristelo, Paredes</t>
  </si>
  <si>
    <t>Escola Básica e Secundária de Cristelo, Paredes</t>
  </si>
  <si>
    <t>Agrupamento de Escolas de Sobreira, Paredes</t>
  </si>
  <si>
    <t>Escola Básica e Secundária de Sobreira, Paredes</t>
  </si>
  <si>
    <t>Paços de Ferreira</t>
  </si>
  <si>
    <t>Agrupamento de Escolas de Eiriz, Paços de Ferreira</t>
  </si>
  <si>
    <t>Escola Básica de Eiriz, Paços de Ferreira</t>
  </si>
  <si>
    <t>Agrupamento de Escolas de Frazão, Paços de Ferreira</t>
  </si>
  <si>
    <t>Escola Básica de Frazão, Paços de Ferreira</t>
  </si>
  <si>
    <t>Agrupamento de Escolas de Paços de Ferreira</t>
  </si>
  <si>
    <t>Escola Básica de Paços de Ferreira</t>
  </si>
  <si>
    <t>Agrupamento de Escolas de Perafita, Matosinhos</t>
  </si>
  <si>
    <t>Escola Básica de Perafita, Matosinhos</t>
  </si>
  <si>
    <t>Agrupamento de Escolas Dr. José Domingues dos Santos, Matosinhos</t>
  </si>
  <si>
    <t>Escola Básica Dr. José Domingues dos Santos, Cabanelas, Matosinhos</t>
  </si>
  <si>
    <t>Agrupamento de Escolas Irmãos Passos, Matosinhos</t>
  </si>
  <si>
    <t>Escola Básica Irmãos Passos, Guifões, Matosinhos</t>
  </si>
  <si>
    <t>Agrupamento de Escolas de Matosinhos</t>
  </si>
  <si>
    <t>Escola Básica de Matosinhos</t>
  </si>
  <si>
    <t>Agrupamento de Escolas de Sande, Marco de Canaveses</t>
  </si>
  <si>
    <t>Escola Básica de Sande, Marco de Canaveses</t>
  </si>
  <si>
    <t>Agrupamento de Escolas de Pedrouços, Maia</t>
  </si>
  <si>
    <t>Escola Básica e Secundária de Pedrouços, Maia</t>
  </si>
  <si>
    <t>Agrupamento de Escolas Gonçalo Mendes da Maia, Maia</t>
  </si>
  <si>
    <t>Escola Básica Gonçalo Mendes da Maia, Vermoim, Maia</t>
  </si>
  <si>
    <t>Agrupamento de Escolas À Beira Douro, Gondomar</t>
  </si>
  <si>
    <t>Escola Básica e Secundária À Beira Douro, Gondomar</t>
  </si>
  <si>
    <t>Agrupamento de Escolas Santa Bárbara, Gondomar</t>
  </si>
  <si>
    <t>Escola Básica Santa Bárbara, Fânzeres, Gondomar</t>
  </si>
  <si>
    <t>Agrupamento de Escolas de São Pedro da Cova, Gondomar</t>
  </si>
  <si>
    <t>Escola Básica de São Pedro da Cova, Gondomar</t>
  </si>
  <si>
    <t>Agrupamento de Escolas de Rio Tinto, Gondomar</t>
  </si>
  <si>
    <t>Escola Básica de Rio Tinto, Gondomar</t>
  </si>
  <si>
    <t>Agrupamento de Escolas de Idães, Felgueiras</t>
  </si>
  <si>
    <t>Escola Básica e Secundária de Idães, Felgueiras</t>
  </si>
  <si>
    <t>Baião</t>
  </si>
  <si>
    <t>Agrupamento de Escolas de Eiriz, Baião</t>
  </si>
  <si>
    <t>Escola Básica de Eiriz, Baião</t>
  </si>
  <si>
    <t>Agrupamento de Escolas do Sudeste de Baião</t>
  </si>
  <si>
    <t>Escola Básica do Sudeste de Baião</t>
  </si>
  <si>
    <t>Agrupamento de Escolas Eng. Fernando Pinto de Oliveira, Matosinhos</t>
  </si>
  <si>
    <t>Escola Básica Eng. Fernando Pinto de Oliveira, Leça da Palmeira, Matosinhos</t>
  </si>
  <si>
    <t>Paula Ósorio</t>
  </si>
  <si>
    <t>Lagoa</t>
  </si>
  <si>
    <t>Agrupamento de Escolas Rio Arade, Lagoa</t>
  </si>
  <si>
    <t>Escola Básica Rio Arade, Parchal, Lagoa</t>
  </si>
  <si>
    <t>Agrupamento de Escolas de Oliveirinha, Aveiro</t>
  </si>
  <si>
    <t>Escola Básica Castro Matoso, Oliveirinha, Aveiro</t>
  </si>
  <si>
    <t>Agrupamento de Escolas de Trigal de Santa Maria, Braga</t>
  </si>
  <si>
    <t>Escola Básica de Trigal de Santa Maria, Braga</t>
  </si>
  <si>
    <t>Albergaria-a-Velha</t>
  </si>
  <si>
    <t>Agrupamento de Escolas de Branca, Albergaria-a-Velha</t>
  </si>
  <si>
    <t>Escola Básica de Branca, Albergaria-a-Velha</t>
  </si>
  <si>
    <t>Agrupamento de Escolas de Alfornelos, Amadora</t>
  </si>
  <si>
    <t>Escola Básica de Alfornelos, Amadora</t>
  </si>
  <si>
    <t>Agrupamento de Escolas de Vialonga, Vila Franca de Xira</t>
  </si>
  <si>
    <t>Escola Básica e Secundária de Vialonga, Vila Franca de Xira</t>
  </si>
  <si>
    <t>Agrupamento de Escolas Pedro Jacques de Magalhães, Vila Franca de Xira</t>
  </si>
  <si>
    <t>Escola Básica Pedro Jacques de Magalhães, Alverca do Ribatejo, Vila Franca de Xira</t>
  </si>
  <si>
    <t>Agrupamento de Escolas Alto dos Moinhos, Sintra</t>
  </si>
  <si>
    <t>Escola Básica e Secundária  do Alto dos Moinhos, Terrugem, Sintra</t>
  </si>
  <si>
    <t>Agrupamento de Escolas de Venda do Pinheiro, Mafra</t>
  </si>
  <si>
    <t>Escola Básica da Venda do Pinheiro, Mafra</t>
  </si>
  <si>
    <t>Agrupamento de Escolas de Mafra</t>
  </si>
  <si>
    <t>Escola Básica de Mafra</t>
  </si>
  <si>
    <t>Agrupamento de Escolas Vasco Santana, Odivelas</t>
  </si>
  <si>
    <t>Escola Básica Vasco Santana, Ramada, Odivelas</t>
  </si>
  <si>
    <t>Agrupamento de Escolas da Bobadela, Loures</t>
  </si>
  <si>
    <t>Escola Básica da Bobadela, Loures</t>
  </si>
  <si>
    <t>Agrupamento de Escolas Vale Aveiras, Azambuja</t>
  </si>
  <si>
    <t>Escola Básica Vale Aveiras, Aveiras de Cima, Azambuja</t>
  </si>
  <si>
    <t>Agrupamento de Escolas de Atouguia da Baleia, Peniche</t>
  </si>
  <si>
    <t>Escola Básica de Atouguia da Baleia, Peniche</t>
  </si>
  <si>
    <t>Agrupamento de Escolas de Marrazes, Leiria</t>
  </si>
  <si>
    <t>Escola Básica n.º 2 de Marrazes, Leiria</t>
  </si>
  <si>
    <t>Seia</t>
  </si>
  <si>
    <t>Agrupamento de Escolas Dr. Guilherme Correia de Carvalho, Seia</t>
  </si>
  <si>
    <t>Escola Básica Dr. Guilherme Correia de Carvalho, Seia</t>
  </si>
  <si>
    <t>Vila do Bispo</t>
  </si>
  <si>
    <t>Agrupamento de Escolas de Vila do Bispo</t>
  </si>
  <si>
    <t>Escola Básica São Vicente, Vila do Bispo</t>
  </si>
  <si>
    <t>Silves</t>
  </si>
  <si>
    <t>Agrupamento de Escolas Silves Sul</t>
  </si>
  <si>
    <t>Escola Básica Dr. António da Costa Contreiras, Armação de Pêra, Silves</t>
  </si>
  <si>
    <t>Monchique</t>
  </si>
  <si>
    <t>Agrupamento de Escolas de Monchique</t>
  </si>
  <si>
    <t>Escola Básica Manuel do Nascimento, Monchique</t>
  </si>
  <si>
    <t>Faro</t>
  </si>
  <si>
    <t>Agrupamento de Escolas de Montenegro, Faro</t>
  </si>
  <si>
    <t>Escola Básica de Montenegro, Faro</t>
  </si>
  <si>
    <t>Castro Marim</t>
  </si>
  <si>
    <t>Agrupamento de Escolas de Castro Marim</t>
  </si>
  <si>
    <t>Escola Básica de Castro Marim</t>
  </si>
  <si>
    <t>Albufeira</t>
  </si>
  <si>
    <t>Agrupamento de Escolas de Ferreiras, Albufeira</t>
  </si>
  <si>
    <t>Escola Básica de Ferreiras, Albufeira</t>
  </si>
  <si>
    <t>Góis</t>
  </si>
  <si>
    <t>Agrupamento de Escolas de Góis</t>
  </si>
  <si>
    <t>Escola Básica de Góis</t>
  </si>
  <si>
    <t>Agrupamento de Escolas de Paião, Figueira da Foz</t>
  </si>
  <si>
    <t>Escola Básica Dr. Pedrosa Veríssimo, Paião, Figueira da Foz</t>
  </si>
  <si>
    <t>Cantanhede</t>
  </si>
  <si>
    <t>Agrupamento de Escolas Marquês de Marialva, Cantanhede</t>
  </si>
  <si>
    <t>Escola Básica Marquês de Marialva, Cantanhede</t>
  </si>
  <si>
    <t>Vila Velha de Ródão</t>
  </si>
  <si>
    <t>Agrupamento de Escolas de Vila Velha de Ródão</t>
  </si>
  <si>
    <t>Escola Básica de Vila Velha de Ródão</t>
  </si>
  <si>
    <t>Agrupamento de Escolas de Mundão, Viseu</t>
  </si>
  <si>
    <t>Escola Básica n.º 3 de Mundão, Viseu</t>
  </si>
  <si>
    <t>Sernancelhe</t>
  </si>
  <si>
    <t>Agrupamento de Escolas Padre João Rodrigues, Sernancelhe</t>
  </si>
  <si>
    <t>Escola Básica Padre João Rodrigues, Veiga, Sernancelhe</t>
  </si>
  <si>
    <t>Penedono</t>
  </si>
  <si>
    <t>Agrupamento de Escolas Álvaro Coutinho - O Magriço, Penedono</t>
  </si>
  <si>
    <t>Escola Básica Álvaro Coutinho - O Magriço, Penedono</t>
  </si>
  <si>
    <t>Agrupamento de Escolas de Souselo, Cinfães</t>
  </si>
  <si>
    <t>Escola Básica de Souselo, Cinfães</t>
  </si>
  <si>
    <t>Agrupamento de Escolas de Palmela</t>
  </si>
  <si>
    <t>Escola Básica Hermenegildo Capelo, Palmela</t>
  </si>
  <si>
    <t>Agrupamento de Escolas de Pegões, Canha e Santo Isidro, Montijo</t>
  </si>
  <si>
    <t>Escola Básica de Pegões, Canha e Santo Isidro, Montijo</t>
  </si>
  <si>
    <t>Agrupamento de Escolas da Trafaria, Almada</t>
  </si>
  <si>
    <t>Escola Básica da Trafaria, Almada</t>
  </si>
  <si>
    <t>Salvaterra de Magos</t>
  </si>
  <si>
    <t>Agrupamento de Escolas de Marinhais, Salvaterra de Magos</t>
  </si>
  <si>
    <t>Escola Básica de Marinhais, Salvaterra de Magos</t>
  </si>
  <si>
    <t>Cartaxo</t>
  </si>
  <si>
    <t>Agrupamento de Escolas D. Sancho I - Pontével, Cartaxo</t>
  </si>
  <si>
    <t>Escola Básica D. Sancho I, Pontével, Cartaxo</t>
  </si>
  <si>
    <t>Agrupamento de Escolas Marcelino Mesquita do Cartaxo</t>
  </si>
  <si>
    <t>Escola Básica Marcelino Mesquita, Cartaxo</t>
  </si>
  <si>
    <t>Fundão</t>
  </si>
  <si>
    <t>Agrupamento de Escolas Gardunha e Xisto, Fundão</t>
  </si>
  <si>
    <t>Escola Básica Serra da Gardunha, Fundão</t>
  </si>
  <si>
    <t>Agrupamento de Escolas de Teixoso, Covilhã</t>
  </si>
  <si>
    <t>Escola Básica n.º 2 de Teixoso, Covilhã</t>
  </si>
  <si>
    <t>Vimioso</t>
  </si>
  <si>
    <t>Agrupamento de Escolas de Vimioso</t>
  </si>
  <si>
    <t>Escola Básica de Vimioso</t>
  </si>
  <si>
    <t>Macedo de Cavaleiros</t>
  </si>
  <si>
    <t>Agrupamento de Escolas de Macedo de Cavaleiros</t>
  </si>
  <si>
    <t>Escola Básica e Secundária de Macedo de Cavaleiros</t>
  </si>
  <si>
    <t>Freixo de Espada à Cinta</t>
  </si>
  <si>
    <t>Agrupamento de Escolas Guerra Junqueiro, Freixo de Espada à Cinta</t>
  </si>
  <si>
    <t>Escola Básica Guerra Junqueiro, Freixo de Espada à Cinta</t>
  </si>
  <si>
    <t>Agrupamento de Escolas de Moure e Ribeira do Neiva, Vila Verde</t>
  </si>
  <si>
    <t>Escola Básica de Moure e Ribeira do Neiva, Ribeira, Vila Verde</t>
  </si>
  <si>
    <t>Agrupamento de Escolas de Vila Verde</t>
  </si>
  <si>
    <t>Escola Básica de Vila Verde</t>
  </si>
  <si>
    <t>Agrupamento de Escolas de Ribeirão, Vila Nova de Famalicão</t>
  </si>
  <si>
    <t>Escola Básica de Ribeirão, Vila Nova de Famalicão</t>
  </si>
  <si>
    <t>Agrupamento de Escolas Rio Novo do Príncipe, Cacia, Aveiro</t>
  </si>
  <si>
    <t>Escola Básica Rio Novo do Príncipe, Cacia, Aveiro</t>
  </si>
  <si>
    <t>Agrupamento de Escolas Arquiteto Fernando Távora, Guimarães</t>
  </si>
  <si>
    <t>Escola Básica Arquiteto Fernando Távora, Fermentões, Guimarães</t>
  </si>
  <si>
    <t>Cabeceiras de Basto</t>
  </si>
  <si>
    <t>Agrupamento de Escolas de Cabeceiras de Basto</t>
  </si>
  <si>
    <t>Escola Básica e Secundária de Cabeceiras de Basto</t>
  </si>
  <si>
    <t>Agrupamento de Escolas de Celeirós, Braga</t>
  </si>
  <si>
    <t>Escola Básica de Celeirós, Braga</t>
  </si>
  <si>
    <t>Agrupamento de Escolas de Real, Braga</t>
  </si>
  <si>
    <t>Escola Básica de Real, Braga</t>
  </si>
  <si>
    <t>Tabuaço</t>
  </si>
  <si>
    <t>Agrupamento de Escolas Abel Botelho, Tabuaço</t>
  </si>
  <si>
    <t>Escola Básica e Secundária Abel Botelho, Tabuaço</t>
  </si>
  <si>
    <t>Agrupamento de Escolas de Vale de Ovil, Baião</t>
  </si>
  <si>
    <t>Escola Básica e Secundária de Vale de Ovil, Baião</t>
  </si>
  <si>
    <t>Caminha</t>
  </si>
  <si>
    <t>Agrupamento de Escolas do Concelho de Caminha</t>
  </si>
  <si>
    <t>Escola Básica e Secundária de Caminha</t>
  </si>
  <si>
    <t>Celorico de Basto</t>
  </si>
  <si>
    <t>Agrupamento de Escolas de Celorico de Basto</t>
  </si>
  <si>
    <t>Escola Básica e Secundária de Celorico de Basto</t>
  </si>
  <si>
    <t>Arraiolos</t>
  </si>
  <si>
    <t>Agrupamento de Escolas de Arraiolos</t>
  </si>
  <si>
    <t>Escola Básica e Secundária Cunha Rivara, Arraiolos</t>
  </si>
  <si>
    <t>Vila Nova de Poiares</t>
  </si>
  <si>
    <t>Agrupamento de Escolas de Vila Nova de Poiares</t>
  </si>
  <si>
    <t>Escola Básica e Secundária Dr. Daniel de Matos, Vila Nova de Poiares</t>
  </si>
  <si>
    <t>Agrupamento de Escolas Dr. Ferreira da Silva, Oliveira de Azeméis</t>
  </si>
  <si>
    <t>Escola Básica e Secundária Dr. Ferreira da Silva, Cucujães, Oliveira de Azeméis</t>
  </si>
  <si>
    <t>Redondo</t>
  </si>
  <si>
    <t>Agrupamento de Escolas de Redondo</t>
  </si>
  <si>
    <t>Escola Básica e Secundária Dr. Hernâni Cidade, Redondo</t>
  </si>
  <si>
    <t>Viana do Alentejo</t>
  </si>
  <si>
    <t>Agrupamento de Escolas de Viana do Alentejo</t>
  </si>
  <si>
    <t>Escola Básica e Secundária Dr. Isidoro de Sousa, Viana do Alentejo</t>
  </si>
  <si>
    <t>Almeida</t>
  </si>
  <si>
    <t>Agrupamento de Escolas de Almeida</t>
  </si>
  <si>
    <t>Escola Básica e Secundária Dr. José Casimiro Matias, Almeida</t>
  </si>
  <si>
    <t>Almodôvar</t>
  </si>
  <si>
    <t>Agrupamento de Escolas de Almodôvar</t>
  </si>
  <si>
    <t>Escola Básica e Secundária Dr. João Brito Camacho, Almodôvar</t>
  </si>
  <si>
    <t>Alvaiázere</t>
  </si>
  <si>
    <t>Agrupamento de Escolas de Alvaiázere</t>
  </si>
  <si>
    <t>Escola Básica e Secundária Dr. Manuel Ribeiro Ferreira, Alvaiázere</t>
  </si>
  <si>
    <t>Nelas</t>
  </si>
  <si>
    <t>Agrupamento de Escolas de Canas de Senhorim, Nelas</t>
  </si>
  <si>
    <t>Escola Básica e Secundária Eng. Dionísio Augusto Cunha, Canas de Senhorim, Nelas</t>
  </si>
  <si>
    <t>Alpiarça</t>
  </si>
  <si>
    <t>Agrupamento de Escolas José Relvas, Alpiarça</t>
  </si>
  <si>
    <t>Escola Básica e Secundária José Relvas, Alpiarça</t>
  </si>
  <si>
    <t>Miranda do Corvo</t>
  </si>
  <si>
    <t>Agrupamento de Escolas de Miranda do Corvo</t>
  </si>
  <si>
    <t>Escola Básica e Secundária José Falcão, Miranda do Corvo</t>
  </si>
  <si>
    <t>Ferreira do Alentejo</t>
  </si>
  <si>
    <t>Agrupamento de Escolas de Ferreira do Alentejo</t>
  </si>
  <si>
    <t>Escola Básica e Secundária José Gomes Ferreira, Ferreira do Alentejo</t>
  </si>
  <si>
    <t>Idanha-a-Nova</t>
  </si>
  <si>
    <t>Agrupamento de Escolas José Silvestre Ribeiro, Idanha-a-Nova</t>
  </si>
  <si>
    <t>Escola Básica e Secundária José Silvestre Ribeiro, Idanha-a-Nova</t>
  </si>
  <si>
    <t>Agrupamento de Escolas Gândara-Mar, Tocha, Cantanhede</t>
  </si>
  <si>
    <t>Escola Básica e Secundária João Garcia Bacelar, Tocha, Cantanhede</t>
  </si>
  <si>
    <t>Agrupamento de Escolas Henrique Sommer, Maceira, Leiria</t>
  </si>
  <si>
    <t>Escola Básica e Secundária Henrique Sommer, Maceira, Leiria</t>
  </si>
  <si>
    <t>Melgaço</t>
  </si>
  <si>
    <t>Agrupamento de Escolas de Melgaço</t>
  </si>
  <si>
    <t>Escola Básica e Secundária de Melgaço</t>
  </si>
  <si>
    <t>Pedrógão Grande</t>
  </si>
  <si>
    <t>Agrupamento de Escolas de Pedrógão Grande</t>
  </si>
  <si>
    <t>Escola Básica Miguel Leitão de Andrada, Pedrógão Grande</t>
  </si>
  <si>
    <t>Sabrosa</t>
  </si>
  <si>
    <t>Agrupamento de Escolas Miguel Torga, Sabrosa</t>
  </si>
  <si>
    <t>Escola Básica e Secundária Miguel Torga, Sabrosa</t>
  </si>
  <si>
    <t>Raquel Ramos</t>
  </si>
  <si>
    <t>Agrupamento de Escolas de Monte da Ola, Viana do Castelo</t>
  </si>
  <si>
    <t>Escola Básica e Secundária de Monte da Ola, Viana do Castelo</t>
  </si>
  <si>
    <t>Oleiros</t>
  </si>
  <si>
    <t>Agrupamento de Escolas Padre António de Andrade, Oleiros</t>
  </si>
  <si>
    <t>Escola Básica e Secundária Padre António de Andrade, Oleiros</t>
  </si>
  <si>
    <t>Alter do Chão</t>
  </si>
  <si>
    <t>Agrupamento de Escolas de Alter do Chão</t>
  </si>
  <si>
    <t>Escola Básica e Secundária Padre José Agostinho Rodrigues, Alter do Chão</t>
  </si>
  <si>
    <t>Terras de Bouro</t>
  </si>
  <si>
    <t>Agrupamento de Escolas de Terras de Bouro</t>
  </si>
  <si>
    <t>Escola Básica e Secundária de Terras de Bouro</t>
  </si>
  <si>
    <t>Belmonte</t>
  </si>
  <si>
    <t>Agrupamento de Escolas Pedro Álvares Cabral, Belmonte</t>
  </si>
  <si>
    <t>Escola Básica e Secundária Pedro Álvares Cabral, Belmonte</t>
  </si>
  <si>
    <t>Penalva do Castelo</t>
  </si>
  <si>
    <t>Agrupamento de Escolas de Penalva do Castelo</t>
  </si>
  <si>
    <t>Escola Básica e Secundária de Penalva do Castelo</t>
  </si>
  <si>
    <t>Agrupamento de Escolas Pintor José de Brito, Viana do Castelo</t>
  </si>
  <si>
    <t>Escola Básica e Secundária Pintor José de Brito, Santa Marta de Portuzelo, Viana do Castelo</t>
  </si>
  <si>
    <t>Mesão Frio</t>
  </si>
  <si>
    <t>Agrupamento de Escolas Professor António da Natividade, Mesão Frio</t>
  </si>
  <si>
    <t>Escola Básica e Secundária Professor António da Natividade, Mesão Frio</t>
  </si>
  <si>
    <t>Nisa</t>
  </si>
  <si>
    <t>Agrupamento de Escolas de Nisa</t>
  </si>
  <si>
    <t>Escola Básica e Secundária Prof. Mendes dos Remédios, Nisa</t>
  </si>
  <si>
    <t>Ribeira de Pena</t>
  </si>
  <si>
    <t>Agrupamento de Escolas de Ribeira de Pena</t>
  </si>
  <si>
    <t>Escola Básica e Secundária de Ribeira de Pena</t>
  </si>
  <si>
    <t>Celorico da Beira</t>
  </si>
  <si>
    <t>Agrupamento de Escolas de Celorico da Beira</t>
  </si>
  <si>
    <t>Escola Básica e Secundária Sacadura Cabral, Celorico da Beira</t>
  </si>
  <si>
    <t>Vila Nova de Cerveira</t>
  </si>
  <si>
    <t>Agrupamento de Escolas de Vila Nova de Cerveira</t>
  </si>
  <si>
    <t>Escola Básica e Secundária de Vila Nova de Cerveira</t>
  </si>
  <si>
    <t>Proença-a-Nova</t>
  </si>
  <si>
    <t>Agrupamento de Escolas de Proença-a-Nova</t>
  </si>
  <si>
    <t>Escola Básica e Secundária Pedro da Fonseca, Proença-a-Nova</t>
  </si>
  <si>
    <t>Sardoal</t>
  </si>
  <si>
    <t>Agrupamento de Escolas do Sardoal</t>
  </si>
  <si>
    <t>Escola Básica e Secundária Dr.ª Judite Andrade, Sardoal</t>
  </si>
  <si>
    <t>Agrupamento de Escolas de Arga e Lima, Viana do Castelo</t>
  </si>
  <si>
    <t>Escola Básica e Secundária de Arga e Lima, Lanheses, Viana do Castelo</t>
  </si>
  <si>
    <t>Mértola</t>
  </si>
  <si>
    <t>Agrupamento de Escolas de Mértola</t>
  </si>
  <si>
    <t>Escola Básica e Secundária de São Sebastião, Mértola</t>
  </si>
  <si>
    <t>Ourique</t>
  </si>
  <si>
    <t>Agrupamento de Escolas de Ourique</t>
  </si>
  <si>
    <t>Escola Básica e Secundária de Ourique</t>
  </si>
  <si>
    <t>Carrazeda de Ansiães</t>
  </si>
  <si>
    <t>Agrupamento de Escolas de Carrazeda de Ansiães</t>
  </si>
  <si>
    <t>Escola Básica e Secundária de Carrazeda de Ansiães</t>
  </si>
  <si>
    <t>Mondim de Basto</t>
  </si>
  <si>
    <t>Agrupamento de Escolas de Mondim de Basto</t>
  </si>
  <si>
    <t>Escola Básica e Secundária de Mondim de Basto</t>
  </si>
  <si>
    <t>Agrupamento de Escolas de Barroselas, Viana do Castelo</t>
  </si>
  <si>
    <t>Escola Básica e Secundária de Barroselas, Viana do Castelo</t>
  </si>
  <si>
    <t>Agrupamento de Escolas de Arcozelo, Ponte de Lima</t>
  </si>
  <si>
    <t>Escola Básica e Secundária de Arcozelo, Ponte de Lima</t>
  </si>
  <si>
    <t>Vila Nova da Barquinha</t>
  </si>
  <si>
    <t>Agrupamento de Escolas de Vila Nova da Barquinha</t>
  </si>
  <si>
    <t>Escola Básica e Secundária D. Maria II, Vila Nova da Barquinha</t>
  </si>
  <si>
    <t>Golegã</t>
  </si>
  <si>
    <t>Agrupamento de Escolas da Golegã, Azinhaga e Pombalinho, Golegã</t>
  </si>
  <si>
    <t>Escola Básica e Secundária Mestre Martins Correia, Golegã</t>
  </si>
  <si>
    <t>Ferreira do Zêzere</t>
  </si>
  <si>
    <t>Agrupamento de Escolas de Ferreira do Zêzere</t>
  </si>
  <si>
    <t>Escola Básica e Secundária Pedro Ferreiro, Ferreira do Zêzere</t>
  </si>
  <si>
    <t>Chamusca</t>
  </si>
  <si>
    <t>Agrupamento de Escolas da Chamusca</t>
  </si>
  <si>
    <t>Escola Básica e Secundária da Chamusca</t>
  </si>
  <si>
    <t>Tarouca</t>
  </si>
  <si>
    <t>Agrupamento de Escolas Dr. José Leite de Vasconcelos, Tarouca</t>
  </si>
  <si>
    <t>Escola Básica e Secundária Dr. José Leite de Vasconcelos, Tarouca</t>
  </si>
  <si>
    <t>São João da Pesqueira</t>
  </si>
  <si>
    <t>Agrupamento de Escolas de São João da Pesqueira</t>
  </si>
  <si>
    <t>Escola Básica e Secundária de São João da Pesqueira</t>
  </si>
  <si>
    <t>Oliveira de Frades</t>
  </si>
  <si>
    <t>Agrupamento de Escolas de Oliveira de Frades</t>
  </si>
  <si>
    <t>Escola Básica e Secundária de Oliveira de Frades</t>
  </si>
  <si>
    <t>Agrupamento de Escolas de Guia, Pombal</t>
  </si>
  <si>
    <t>Escola Básica e Secundária de Guia, Pombal</t>
  </si>
  <si>
    <t>Ansião</t>
  </si>
  <si>
    <t>Agrupamento de Escolas de Ansião</t>
  </si>
  <si>
    <t>Escola Básica e Secundária Dr. Pascoal José de Mello, Ansião</t>
  </si>
  <si>
    <t>Agrupamento de Escolas São Martinho do Porto, Alcobaça</t>
  </si>
  <si>
    <t>Escola Básica e Secundária de São Martinho do Porto, Alcobaça</t>
  </si>
  <si>
    <t>Meda</t>
  </si>
  <si>
    <t>Agrupamento de Escolas de Meda</t>
  </si>
  <si>
    <t>Escola Básica e Secundária de Meda</t>
  </si>
  <si>
    <t>Fornos de Algodres</t>
  </si>
  <si>
    <t>Agrupamento de Escolas de Fornos de Algodres</t>
  </si>
  <si>
    <t>Escola Básica e Secundária de Fornos de Algodres</t>
  </si>
  <si>
    <t>Aguiar da Beira</t>
  </si>
  <si>
    <t>Agrupamento de Escolas Padre José Augusto da Fonseca, Aguiar da Beira</t>
  </si>
  <si>
    <t>Escola Básica e Secundária Padre José Augusto da Fonseca, Aguiar da Beira</t>
  </si>
  <si>
    <t>Agrupamento de Escolas de Lordelo, Paredes</t>
  </si>
  <si>
    <t>Escola Básica e Secundária de Lordelo, Paredes</t>
  </si>
  <si>
    <t>Mora</t>
  </si>
  <si>
    <t>Agrupamento de Escolas de Mora</t>
  </si>
  <si>
    <t>Escola Básica e Secundária de Mora</t>
  </si>
  <si>
    <t>Agrupamento de Escolas de Penafiel Sudeste</t>
  </si>
  <si>
    <t>Escola Básica de Penafiel Sudeste</t>
  </si>
  <si>
    <t>Agrupamento de Escolas da Madalena, Vila Nova de Gaia</t>
  </si>
  <si>
    <t>Escola Básica da Madalena, Vila Nova de Gaia</t>
  </si>
  <si>
    <t>Arouca</t>
  </si>
  <si>
    <t>Agrupamento de Escolas de Escariz, Arouca</t>
  </si>
  <si>
    <t>Escola Básica e Secundária de Escariz, Arouca</t>
  </si>
  <si>
    <t>Agrupamento de Escolas D. António de Ataíde, Vila Franca de Xira</t>
  </si>
  <si>
    <t>Escola Básica D. António de Ataíde, Castanheira do Ribatejo, Vila Franca de Xira</t>
  </si>
  <si>
    <t>Agrupamento de Escolas de Airães, Felgueiras</t>
  </si>
  <si>
    <t>Escola Básica e Secundária de Airães, Felgueiras</t>
  </si>
  <si>
    <t>Agrupamento de Escolas de Mosteiro e Cávado, Braga</t>
  </si>
  <si>
    <t>Escola Básica de Mosteiro e Cávado, Panóias, Braga</t>
  </si>
  <si>
    <t>Agrupamento de Escolas Infanta D. Mafalda, Gondomar</t>
  </si>
  <si>
    <t>Escola Básica Infanta D. Mafalda, Rio Tinto, Gondomar</t>
  </si>
  <si>
    <t>Castelo de Paiva</t>
  </si>
  <si>
    <t>Agrupamento de Escolas de Couto Mineiro do Pejão, Castelo de Paiva</t>
  </si>
  <si>
    <t>Escola Básica de Couto Mineiro do Pejão, Raiva, Castelo de Paiva</t>
  </si>
  <si>
    <t>Agrupamento de Escolas Piscinas - Olivais, Lisboa</t>
  </si>
  <si>
    <t>Escola Básica de Piscinas, Lisboa</t>
  </si>
  <si>
    <t>Agrupamento de Escolas Patrício Prazeres, Lisboa</t>
  </si>
  <si>
    <t>Escola Básica Patrício Prazeres, Lisboa</t>
  </si>
  <si>
    <t>Agrupamento de Escolas Alfredo da Silva, Sintra</t>
  </si>
  <si>
    <t>Escola Básica e Secundária Alfredo da Silva, Albarraque, Sintra</t>
  </si>
  <si>
    <t>Agrupamento de Escolas Escultor Francisco dos Santos, Sintra</t>
  </si>
  <si>
    <t>Escola Básica Escultor Francisco dos Santos, Fitares, Sintra</t>
  </si>
  <si>
    <t>Agrupamento de Escolas Aquilino Ribeiro, Oeiras</t>
  </si>
  <si>
    <t>Escola Básica e Secundária Aquilino Ribeiro, Leião, Oeiras</t>
  </si>
  <si>
    <t>Agrupamento de Escolas Clara de Resende, Porto</t>
  </si>
  <si>
    <t>Escola Básica e Secundária Clara de Resende, Porto</t>
  </si>
  <si>
    <t>Montalegre</t>
  </si>
  <si>
    <t>Agrupamento de Escolas Dr. Bento da Cruz, Montalegre</t>
  </si>
  <si>
    <t>Escola Básica e Secundária Dr. Bento da Cruz, Montalegre</t>
  </si>
  <si>
    <t>Agrupamento de Escolas D. Carlos I, Sintra</t>
  </si>
  <si>
    <t>Escola Básica D. Carlos I, Sintra</t>
  </si>
  <si>
    <t>Vizela</t>
  </si>
  <si>
    <t>Agrupamento de Escolas de Ínfias, Vizela</t>
  </si>
  <si>
    <t>Escola Básica e Secundária de Ínfias, Vizela</t>
  </si>
  <si>
    <t>Agrupamento de Escolas Santos Simões, Guimarães</t>
  </si>
  <si>
    <t>Escola Básica e Secundária Santos Simões, Guimarães</t>
  </si>
  <si>
    <t>Agrupamento de Escolas de Abação, Guimarães</t>
  </si>
  <si>
    <t>Escola Básica de Abação, Guimarães</t>
  </si>
  <si>
    <t>Agrupamento de Escolas Amadeo de Souza Cardoso, Amarante</t>
  </si>
  <si>
    <t>Escola Básica Amadeo de Souza Cardoso, Telões, Amarante</t>
  </si>
  <si>
    <t>Agrupamento de Escolas José Saramago, Palmela</t>
  </si>
  <si>
    <t>Escola Básica e Secundária José Saramago, Poceirão, Palmela</t>
  </si>
  <si>
    <t>Agrupamento de Escolas de Albufeira</t>
  </si>
  <si>
    <t>Escola Básica e Secundária de Albufeira</t>
  </si>
  <si>
    <t>Portimão</t>
  </si>
  <si>
    <t>Agrupamento de Escolas de Bemposta, Portimão</t>
  </si>
  <si>
    <t>Escola Básica e Secundária da Bemposta, Portimão</t>
  </si>
  <si>
    <t>Agrupamento de Escolas D. António Taipa, Freamunde, Paços de Ferreira</t>
  </si>
  <si>
    <t>Escola Secundária D. António Taipa, Freamunde, Paços de Ferreira</t>
  </si>
  <si>
    <t>Agrupamento de Escolas Dr. Machado de Matos, Felgueiras</t>
  </si>
  <si>
    <t>Escola Básica e Secundária Dr. Machado de Matos, Felgueiras</t>
  </si>
  <si>
    <t>Lousada</t>
  </si>
  <si>
    <t>Agrupamento de Escolas Dr. Mário Fonseca, Lousada</t>
  </si>
  <si>
    <t>Escola Básica e Secundária Dr. Mário Fonseca, Nogueira, Lousada</t>
  </si>
  <si>
    <t>Escola Secundária Alves Martins, Viseu</t>
  </si>
  <si>
    <t>Agrupamento de Escolas Alves Redol, Vila Franca de Xira</t>
  </si>
  <si>
    <t>Escola Secundária Alves Redol, Vila Franca de Xira</t>
  </si>
  <si>
    <t>Agrupamento de Escolas de Santa Catarina, Oeiras</t>
  </si>
  <si>
    <t>Escola Básica e Secundária Amélia Rey Colaço, Linda-a-Velha, Oeiras</t>
  </si>
  <si>
    <t>Escola Secundária Dom Manuel Martins, Setúbal</t>
  </si>
  <si>
    <t>Agrupamento de Escolas das Laranjeiras, Lisboa</t>
  </si>
  <si>
    <t>Escola Secundária D. Pedro V, Lisboa</t>
  </si>
  <si>
    <t>Agrupamento de Escolas n.º 3 de Elvas</t>
  </si>
  <si>
    <t>Escola Secundária D. Sancho II, Elvas</t>
  </si>
  <si>
    <t>Agrupamento de Escolas Damião de Goes, Alenquer</t>
  </si>
  <si>
    <t>Escola Secundária Damião de Goes, Alenquer</t>
  </si>
  <si>
    <t>Agrupamento de Escolas Domingos Sequeira, Leiria</t>
  </si>
  <si>
    <t>Escola Secundária Domingos Sequeira, Leiria</t>
  </si>
  <si>
    <t>Agrupamento de Escolas Dr. Francisco Fernandes Lopes, Olhão</t>
  </si>
  <si>
    <t>Escola Secundária Dr. Francisco Fernandes Lopes, Olhão</t>
  </si>
  <si>
    <t>Marinha Grande</t>
  </si>
  <si>
    <t>Agrupamento de Escolas Marinha Grande Poente</t>
  </si>
  <si>
    <t>Escola Secundária Eng. Acácio Calazans Duarte, Marinha Grande</t>
  </si>
  <si>
    <t>Agrupamento de Escolas do Forte da Casa, Vila Franca de Xira</t>
  </si>
  <si>
    <t>Escola Secundária do Forte da Casa, Vila Franca de Xira</t>
  </si>
  <si>
    <t>Escola Secundária Francisco Rodrigues Lobo, Leiria</t>
  </si>
  <si>
    <t>Évora</t>
  </si>
  <si>
    <t>Agrupamento de Escolas Gabriel Pereira, Évora</t>
  </si>
  <si>
    <t>Escola Secundária Gabriel Pereira, Évora</t>
  </si>
  <si>
    <t>Escola Secundária Gago Coutinho, Alverca do Ribatejo, Vila Franca de Xira</t>
  </si>
  <si>
    <t>Lagos</t>
  </si>
  <si>
    <t>Agrupamento de Escolas Gil Eanes, Lagos</t>
  </si>
  <si>
    <t>Escola Secundária Gil Eanes, Lagos</t>
  </si>
  <si>
    <t>Agrupamento de Escolas de Aveiro</t>
  </si>
  <si>
    <t>Escola Secundária Homem Cristo, Aveiro</t>
  </si>
  <si>
    <t>Escola Secundária Infanta D. Maria, Coimbra</t>
  </si>
  <si>
    <t>Tomar</t>
  </si>
  <si>
    <t>Agrupamento de Escolas Templários, Tomar</t>
  </si>
  <si>
    <t>Escola Secundária Jacôme Ratton, Tomar</t>
  </si>
  <si>
    <t>Agrupamento de Escolas Coimbra Centro</t>
  </si>
  <si>
    <t>Escola Secundária Jaime Cortesão, Coimbra</t>
  </si>
  <si>
    <t>Escola Secundária José Falcão, Coimbra</t>
  </si>
  <si>
    <t>Agrupamento de Escolas João de Deus, Faro</t>
  </si>
  <si>
    <t>Escola Secundária João de Deus, Faro</t>
  </si>
  <si>
    <t>Agrupamento de Escolas Júlio Dantas, Lagos</t>
  </si>
  <si>
    <t>Escola Secundária Júlio Dantas, Lagos</t>
  </si>
  <si>
    <t>Escola Secundária de Loulé</t>
  </si>
  <si>
    <t>Soure</t>
  </si>
  <si>
    <t>Agrupamento de Escolas Martinho Árias, Soure</t>
  </si>
  <si>
    <t>Escola Básica e Secundária Martinho Árias, Soure</t>
  </si>
  <si>
    <t>Agrupamento de Escolas de Monserrate, Viana do Castelo</t>
  </si>
  <si>
    <t>Escola Secundária de Monserrate, Viana do Castelo</t>
  </si>
  <si>
    <t>Agrupamento de Escolas de Odemira</t>
  </si>
  <si>
    <t>Escola Secundária Dr. Manuel Candeias Gonçalves, Odemira</t>
  </si>
  <si>
    <t>Agrupamento de Escolas Poeta António Aleixo, Portimão</t>
  </si>
  <si>
    <t>Escola Secundária Poeta António Aleixo, Portimão</t>
  </si>
  <si>
    <t>Agrupamento de Escolas de Santa Maria dos Olivais, Lisboa</t>
  </si>
  <si>
    <t>Escola Secundária António Damásio, Lisboa</t>
  </si>
  <si>
    <t>Agrupamento de Escolas Professor Reynaldo dos Santos, Vila Franca de Xira</t>
  </si>
  <si>
    <t>Escola Básica e Secundária Professor Reynaldo dos Santos, Vila Franca de Xira</t>
  </si>
  <si>
    <t>Agrupamento de Escolas Monte da Lua, Sintra</t>
  </si>
  <si>
    <t>Escola Secundária de Santa Maria, Sintra</t>
  </si>
  <si>
    <t>Agrupamento de Escolas de Santa Maria Maior, Viana do Castelo</t>
  </si>
  <si>
    <t>Escola Secundária de Santa Maria Maior, Viana do Castelo</t>
  </si>
  <si>
    <t>Agrupamento de Escolas de São Julião da Barra, Oeiras</t>
  </si>
  <si>
    <t>Escola Secundária Sebastião e Silva, Oeiras</t>
  </si>
  <si>
    <t>São Brás de Alportel</t>
  </si>
  <si>
    <t>Agrupamento de Escolas José Belchior Viegas, São Brás de Alportel</t>
  </si>
  <si>
    <t>Escola Secundária José Belchior Viegas, São Brás de Alportel</t>
  </si>
  <si>
    <t>Agrupamento de Escolas de São João do Estoril, Cascais</t>
  </si>
  <si>
    <t>Escola Secundária de São João do Estoril, Cascais</t>
  </si>
  <si>
    <t>Agrupamento de Escolas Dr. Jorge Augusto Correia, Tavira</t>
  </si>
  <si>
    <t>Escola Secundária Dr. Jorge Augusto Correia, Tavira</t>
  </si>
  <si>
    <t>Agrupamento de Escolas Tomás Cabreira, Faro</t>
  </si>
  <si>
    <t>Escola Secundária Tomás Cabreira, Faro</t>
  </si>
  <si>
    <t>Agrupamento de Escolas de Albufeira Poente, Albufeira</t>
  </si>
  <si>
    <t>Escola Secundária de Albufeira</t>
  </si>
  <si>
    <t>Montemor-o-Velho</t>
  </si>
  <si>
    <t>Agrupamento de Escolas de Montemor-o-Velho</t>
  </si>
  <si>
    <t>Escola Básica e Secundária de Montemor-o-Velho</t>
  </si>
  <si>
    <t>Agrupamento de Escolas de Silves</t>
  </si>
  <si>
    <t>Escola Secundária de Silves</t>
  </si>
  <si>
    <t>Agrupamento de Escolas de Seia</t>
  </si>
  <si>
    <t>Escola Secundária de Seia</t>
  </si>
  <si>
    <t>Agrupamento de Escolas de Cascais</t>
  </si>
  <si>
    <t>Escola Secundária de Cascais</t>
  </si>
  <si>
    <t>Agrupamento de Escolas de Benavente</t>
  </si>
  <si>
    <t>Escola Secundária de Benavente</t>
  </si>
  <si>
    <t>Escola Secundária José Saramago, Mafra</t>
  </si>
  <si>
    <t>Agrupamento de Escolas da Lourinhã</t>
  </si>
  <si>
    <t>Escola Secundária Dr. João Manuel da Costa Delgado, Lourinhã</t>
  </si>
  <si>
    <t>Agrupamento de Escolas Adelaide Cabette, Odivelas</t>
  </si>
  <si>
    <t>Escola Secundária de Odivelas</t>
  </si>
  <si>
    <t>Agrupamento de Escolas José Afonso, Loures</t>
  </si>
  <si>
    <t>Escola Secundária José Afonso, Loures</t>
  </si>
  <si>
    <t>Agrupamento de Escolas de Pombal</t>
  </si>
  <si>
    <t>Escola Secundária de Pombal</t>
  </si>
  <si>
    <t>Agrupamento de Escolas da Moita</t>
  </si>
  <si>
    <t>Escola Secundária da Moita</t>
  </si>
  <si>
    <t>Sertã</t>
  </si>
  <si>
    <t>Agrupamento de Escolas de Sertã</t>
  </si>
  <si>
    <t>Escola Secundária de Sertã</t>
  </si>
  <si>
    <t>Agrupamento de Escolas Lima-de-Faria, Cantanhede</t>
  </si>
  <si>
    <t>Escola Secundária Lima-de-Faria, Cantanhede</t>
  </si>
  <si>
    <t>Bragança</t>
  </si>
  <si>
    <t>Agrupamento de Escolas Abade de Baçal, Bragança</t>
  </si>
  <si>
    <t>Escola Secundária Abade de Baçal, Bragança</t>
  </si>
  <si>
    <t>Agrupamento de Escolas Abel Salazar, Matosinhos</t>
  </si>
  <si>
    <t>Escola Secundária Abel Salazar, São Mamede de Infesta, Matosinhos</t>
  </si>
  <si>
    <t>Escola Secundária Adolfo Portela, Águeda</t>
  </si>
  <si>
    <t>Guarda</t>
  </si>
  <si>
    <t>Agrupamento de Escolas Afonso de Albuquerque, Guarda</t>
  </si>
  <si>
    <t>Escola Secundária Afonso de Albuquerque, Guarda</t>
  </si>
  <si>
    <t>Escola Secundária Afonso Lopes Vieira, Leiria</t>
  </si>
  <si>
    <t>Agrupamento de Escolas Alberto Sampaio, Braga</t>
  </si>
  <si>
    <t>Escola Secundária Alberto Sampaio, Braga</t>
  </si>
  <si>
    <t>Agrupamento de Escolas de Alcácer do Sal</t>
  </si>
  <si>
    <t>Escola Secundária de Alcácer do Sal</t>
  </si>
  <si>
    <t>Agrupamento de Escolas Alcaides de Faria, Barcelos</t>
  </si>
  <si>
    <t>Escola Secundária Alcaides de Faria, Barcelos</t>
  </si>
  <si>
    <t>Escola Secundária Alfredo dos Reis Silveira, Cavadas, Seixal</t>
  </si>
  <si>
    <t>Escola Secundária Almeida Garrett, Vila Nova de Gaia</t>
  </si>
  <si>
    <t>Agrupamento de Escolas de Alvide, Cascais</t>
  </si>
  <si>
    <t>Escola Básica e Secundária de Alvide, Cascais</t>
  </si>
  <si>
    <t>Agrupamento de Escolas Pioneiros da Aviação Portuguesa, Amadora</t>
  </si>
  <si>
    <t>Escola Secundária da Amadora</t>
  </si>
  <si>
    <t>Agrupamento de Escolas Amato Lusitano, Castelo Branco</t>
  </si>
  <si>
    <t>Escola Secundária Amato Lusitano, Castelo Branco</t>
  </si>
  <si>
    <t>Anadia</t>
  </si>
  <si>
    <t>Agrupamento de Escolas de Anadia</t>
  </si>
  <si>
    <t>Escola Básica e Secundária de Anadia</t>
  </si>
  <si>
    <t>Agrupamento de Escolas André de Gouveia, Évora</t>
  </si>
  <si>
    <t>Escola Secundária André de Gouveia, Évora</t>
  </si>
  <si>
    <t>Agrupamento de Escolas Anselmo de Andrade, Almada</t>
  </si>
  <si>
    <t>Escola Básica e Secundária Anselmo de Andrade, Almada</t>
  </si>
  <si>
    <t>Agrupamento de Escolas António Gedeão, Almada</t>
  </si>
  <si>
    <t>Escola Secundária António Gedeão, Cova da Piedade, Almada</t>
  </si>
  <si>
    <t>Agrupamento de Escolas António Sérgio, Vila Nova de Gaia</t>
  </si>
  <si>
    <t>Escola Secundária António Sérgio, Vila Nova de Gaia</t>
  </si>
  <si>
    <t>Torres Novas</t>
  </si>
  <si>
    <t>Agrupamento de Escolas Artur Gonçalves, Torres Novas</t>
  </si>
  <si>
    <t>Escola Básica e Secundária Artur Gonçalves, Torres Novas</t>
  </si>
  <si>
    <t>Agrupamento de Escolas Aurélia de Sousa, Porto</t>
  </si>
  <si>
    <t>Escola Secundária Aurélia de Sousa, Porto</t>
  </si>
  <si>
    <t>Agrupamento de Escolas Dr. Mário Sacramento, Aveiro</t>
  </si>
  <si>
    <t>Escola Secundária Dr. Mário Sacramento, Aveiro</t>
  </si>
  <si>
    <t>Agrupamento de Escolas Ordem de Santiago, Setúbal</t>
  </si>
  <si>
    <t>Escola Básica e Secundária Ordem de Sant´Iago, Setúbal</t>
  </si>
  <si>
    <t>Escola Secundária du Bocage, Setúbal</t>
  </si>
  <si>
    <t>Agrupamento de Escolas Braamcamp Freire - Pontinha, Odivelas</t>
  </si>
  <si>
    <t>Escola Secundária Braamcamp Freire, Pontinha, Odivelas</t>
  </si>
  <si>
    <t>Escola Secundária de Caldas das Taipas, Guimarães</t>
  </si>
  <si>
    <t>Agrupamento de Escolas de Caldas de Vizela, Vizela</t>
  </si>
  <si>
    <t>Escola Secundária de Caldas de Vizela, Vizela</t>
  </si>
  <si>
    <t>Agrupamento de Escolas Camilo Castelo Branco, Vila Nova de Famalicão</t>
  </si>
  <si>
    <t>Escola Secundária Camilo Castelo Branco, Vila Nova de Famalicão</t>
  </si>
  <si>
    <t>Agrupamento de Escolas de Carnaxide, Oeiras</t>
  </si>
  <si>
    <t>Escola Secundária Camilo Castelo Branco, Carnaxide, Oeiras</t>
  </si>
  <si>
    <t>Escola Secundária Camilo Castelo Branco, Vila Real</t>
  </si>
  <si>
    <t>Campo Maior</t>
  </si>
  <si>
    <t>Agrupamento de Escolas de Campo Maior</t>
  </si>
  <si>
    <t>Escola Secundária de Campo Maior</t>
  </si>
  <si>
    <t>Escola Secundária Campos de Melo, Covilhã</t>
  </si>
  <si>
    <t>Escola Secundária Camões, Lisboa</t>
  </si>
  <si>
    <t>Agrupamento de Escolas Carlos Amarante, Braga</t>
  </si>
  <si>
    <t>Escola Secundária Carlos Amarante, Braga</t>
  </si>
  <si>
    <t>Agrupamento de Escolas Carolina Michaëlis, Porto</t>
  </si>
  <si>
    <t>Escola Básica e Secundária Carolina Michaëlis, Porto</t>
  </si>
  <si>
    <t>Carregal do Sal</t>
  </si>
  <si>
    <t>Agrupamento de Escolas de Carregal do Sal</t>
  </si>
  <si>
    <t>Escola Secundária de Carregal do Sal</t>
  </si>
  <si>
    <t>Agrupamento de Escolas de Carvalhos, Vila Nova de Gaia</t>
  </si>
  <si>
    <t>Escola Secundária de Carvalhos, Vila Nova de Gaia</t>
  </si>
  <si>
    <t>Agrupamento de Escolas da Cidadela, Cascais</t>
  </si>
  <si>
    <t>Escola Básica e Secundária da Cidadela, Cascais</t>
  </si>
  <si>
    <t>Agrupamento de Escolas Figueira Norte, Figueira da Foz</t>
  </si>
  <si>
    <t>Escola Secundária Cristina Torres, Figueira da Foz</t>
  </si>
  <si>
    <t>Agrupamento de Escolas D. Dinis, Santo Tirso</t>
  </si>
  <si>
    <t>Escola Básica e Secundária D. Dinis, Santo Tirso</t>
  </si>
  <si>
    <t>Escola Secundária D. Dinis, Coimbra</t>
  </si>
  <si>
    <t>Agrupamento de Escolas D. Dinis, Lisboa</t>
  </si>
  <si>
    <t>Escola Secundária D. Dinis, Lisboa</t>
  </si>
  <si>
    <t>Resende</t>
  </si>
  <si>
    <t>Agrupamento de Escolas de Resende</t>
  </si>
  <si>
    <t>Escola Secundária de Resende</t>
  </si>
  <si>
    <t>Agrupamento de Escolas D. Filipa de Lencastre, Lisboa</t>
  </si>
  <si>
    <t>Escola Básica e Secundária D. Filipa de Lencastre, Lisboa</t>
  </si>
  <si>
    <t>Agrupamento de Escolas de Cister de Alcobaça, Alcobaça</t>
  </si>
  <si>
    <t>Escola Secundária D. Inês de Castro, Alcobaça</t>
  </si>
  <si>
    <t>Escola Secundária D. João II, Setúbal</t>
  </si>
  <si>
    <t>Agrupamento de Escolas D. João V, Amadora</t>
  </si>
  <si>
    <t>Escola Básica e Secundária D. João V, Damaia, Amadora</t>
  </si>
  <si>
    <t>Agrupamento de Escolas D. Maria II, Braga</t>
  </si>
  <si>
    <t>Escola Secundária D. Maria II, Braga</t>
  </si>
  <si>
    <t>Agrupamento de Escolas D. Sancho I, Vila Nova de Famalicão</t>
  </si>
  <si>
    <t>Escola Secundária D. Sancho I, Vila Nova de Famalicão</t>
  </si>
  <si>
    <t>Agrupamento de Escolas Diogo de Macedo, Vila Nova de Gaia</t>
  </si>
  <si>
    <t>Escola Secundária Diogo de Macedo, Olival, Vila Nova de Gaia</t>
  </si>
  <si>
    <t>Agrupamento de Escolas 4 de Outubro, Loures</t>
  </si>
  <si>
    <t>Escola Secundária Dr. António Carvalho Figueiredo, Loures</t>
  </si>
  <si>
    <t>Chaves</t>
  </si>
  <si>
    <t>Agrupamento de Escolas Dr. António Granjo, Chaves</t>
  </si>
  <si>
    <t>Escola Secundária Dr. António Granjo, Chaves</t>
  </si>
  <si>
    <t>Escola Secundária Dr. Augusto César da Silva Ferreira, Rio Maior</t>
  </si>
  <si>
    <t>Agrupamento de Escolas Dr. Ginestal Machado, Santarém</t>
  </si>
  <si>
    <t>Escola Secundária Dr. Ginestal Machado, Santarém</t>
  </si>
  <si>
    <t>Agrupamento de Escolas de Esgueira, Aveiro</t>
  </si>
  <si>
    <t>Escola Básica e Secundária Dr. Jaime Magalhães Lima, Esgueira, Aveiro</t>
  </si>
  <si>
    <t>Escola Secundária Dr. Joaquim de Carvalho, Figueira da Foz</t>
  </si>
  <si>
    <t>Escola Secundária Dr. José Afonso, Arrentela, Seixal</t>
  </si>
  <si>
    <t>Ovar</t>
  </si>
  <si>
    <t>Agrupamento de Escolas de Ovar</t>
  </si>
  <si>
    <t>Escola Secundária Dr. José Macedo Fragateiro, Ovar</t>
  </si>
  <si>
    <t>Peso da Régua</t>
  </si>
  <si>
    <t>Agrupamento de Escolas Dr. João Araújo Correia, Peso da Régua</t>
  </si>
  <si>
    <t>Escola Secundária Dr. João de Araújo Correia, Peso da Régua</t>
  </si>
  <si>
    <t>Mortágua</t>
  </si>
  <si>
    <t>Agrupamento de Escolas de Mortágua</t>
  </si>
  <si>
    <t>Escola Secundária Dr. João Lopes de Morais, Mortágua</t>
  </si>
  <si>
    <t>Agrupamento de Escolas Dr. Júlio Martins, Chaves</t>
  </si>
  <si>
    <t>Escola Secundária Dr. Júlio Martins, Chaves</t>
  </si>
  <si>
    <t>Abrantes</t>
  </si>
  <si>
    <t>Agrupamento de Escolas n.º 2 de Abrantes</t>
  </si>
  <si>
    <t>Escola Básica e Secundária Dr. Manuel Fernandes, Abrantes</t>
  </si>
  <si>
    <t>Espinho</t>
  </si>
  <si>
    <t>Agrupamento de Escolas Dr. Manuel Gomes de Almeida, Espinho</t>
  </si>
  <si>
    <t>Escola Básica e Secundária Dr. Manuel Gomes Almeida, Espinho</t>
  </si>
  <si>
    <t>Agrupamento de Escolas Dr. Manuel Laranjeira, Espinho</t>
  </si>
  <si>
    <t>Escola Básica e Secundária Dr. Manuel Laranjeira, Espinho</t>
  </si>
  <si>
    <t>Mangualde</t>
  </si>
  <si>
    <t>Agrupamento de Escolas de Mangualde</t>
  </si>
  <si>
    <t>Escola Secundária Dr.ª Felismina Alcântara, Mangualde</t>
  </si>
  <si>
    <t>Agrupamento de Escolas Dr.ª Laura Ayres, Loulé</t>
  </si>
  <si>
    <t>Escola Secundária Dr.ª Laura Ayres, Quarteira, Loulé</t>
  </si>
  <si>
    <t>Agrupamento de Escolas Emídio Navarro, Almada</t>
  </si>
  <si>
    <t>Escola Secundária Emídio Navarro, Almada</t>
  </si>
  <si>
    <t>Escola Secundária Emídio Navarro, Viseu</t>
  </si>
  <si>
    <t>Agrupamento de Escolas Emídio Garcia, Bragança</t>
  </si>
  <si>
    <t>Escola Secundária Emídio Garcia, Bragança</t>
  </si>
  <si>
    <t>Entroncamento</t>
  </si>
  <si>
    <t>Agrupamento de Escolas Cidade do Entroncamento</t>
  </si>
  <si>
    <t>Escola Secundária do Entroncamento</t>
  </si>
  <si>
    <t>Agrupamento de Escolas de Estarreja</t>
  </si>
  <si>
    <t>Escola Secundária de Estarreja</t>
  </si>
  <si>
    <t>Escola Secundária Eça de Queirós, Póvoa de Varzim</t>
  </si>
  <si>
    <t>Escola Secundária de Felgueiras</t>
  </si>
  <si>
    <t>Agrupamento de Escolas de Parede, Cascais</t>
  </si>
  <si>
    <t>Escola Secundária Fernando Lopes Graça, Parede, Cascais</t>
  </si>
  <si>
    <t>Agrupamento de Escolas Fernando Namora, Amadora</t>
  </si>
  <si>
    <t>Escola Secundária Fernando Namora, Amadora</t>
  </si>
  <si>
    <t>Agrupamento de Escolas Fernão de Magalhães, Chaves</t>
  </si>
  <si>
    <t>Escola Básica e Secundária Fernão de Magalhães, Chaves</t>
  </si>
  <si>
    <t>Escola Secundária Fernão Mendes Pinto, Pragal, Almada</t>
  </si>
  <si>
    <t>Agrupamento de Escolas Ferreira de Castro, Oliveira de Azeméis</t>
  </si>
  <si>
    <t>Escola Básica e Secundária Ferreira de Castro, Oliveira de Azeméis</t>
  </si>
  <si>
    <t>Agrupamento de Escolas Aqua Alba, Agualva, Sintra</t>
  </si>
  <si>
    <t>Escola Secundária Ferreira Dias, Agualva, Sintra</t>
  </si>
  <si>
    <t>Escola Secundária Filipa de Vilhena, Porto</t>
  </si>
  <si>
    <t>Escola Secundária Fonseca Benevides, Lisboa</t>
  </si>
  <si>
    <t>Agrupamento de Escolas Fontes Pereira de Melo, Porto</t>
  </si>
  <si>
    <t>Escola Básica e Secundária Fontes Pereira de Melo, Porto</t>
  </si>
  <si>
    <t>Agrupamento de Escolas Francisco de Holanda, Guimarães</t>
  </si>
  <si>
    <t>Escola Secundária Francisco de Holanda, Guimarães</t>
  </si>
  <si>
    <t>Agrupamento de Escolas Francisco Simões, Almada</t>
  </si>
  <si>
    <t>Escola Básica e Secundária Francisco Simões, Laranjeiro, Almada</t>
  </si>
  <si>
    <t>Agrupamento de Escolas Frei Gonçalo de Azevedo, Cascais</t>
  </si>
  <si>
    <t>Escola Básica e Secundária Frei Gonçalo de Azevedo, São Domingos de Rana, Cascais</t>
  </si>
  <si>
    <t>Agrupamento de Escolas Frei Heitor Pinto, Covilhã</t>
  </si>
  <si>
    <t>Escola Secundária Frei Heitor Pinto, Covilhã</t>
  </si>
  <si>
    <t>Agrupamento de Escolas D. Maria II, Sintra</t>
  </si>
  <si>
    <t>Escola Básica e Secundária Gama Barros, Cacém, Sintra</t>
  </si>
  <si>
    <t>Agrupamento de Escolas Garcia de Orta, Porto</t>
  </si>
  <si>
    <t>Escola Secundária Garcia de Orta, Porto</t>
  </si>
  <si>
    <t>Agrupamento de Escolas n.º 1 de Gondomar</t>
  </si>
  <si>
    <t>Escola Secundária de Gondomar</t>
  </si>
  <si>
    <t>Gouveia</t>
  </si>
  <si>
    <t>Agrupamento de Escolas de Gouveia</t>
  </si>
  <si>
    <t>Escola Secundária de Gouveia</t>
  </si>
  <si>
    <t>Escola Secundária Henrique Medina, Esposende</t>
  </si>
  <si>
    <t>Agrupamento de Escolas Henriques Nogueira, Torres Vedras</t>
  </si>
  <si>
    <t>Escola Secundária Henriques Nogueira, Torres Vedras</t>
  </si>
  <si>
    <t>Vila Viçosa</t>
  </si>
  <si>
    <t>Agrupamento de Escolas de Vila Viçosa</t>
  </si>
  <si>
    <t>Escola Secundária Públia Hortênsia de Castro, Vila Viçosa</t>
  </si>
  <si>
    <t>Agrupamento de Escolas Ibn Mucana, Cascais</t>
  </si>
  <si>
    <t>Escola Básica e Secundária Ibn Mucana, Alcabideche, Cascais</t>
  </si>
  <si>
    <t>Agrupamento de Escolas Infante D. Henrique, Porto</t>
  </si>
  <si>
    <t>Escola Secundária Infante D. Henrique, Porto</t>
  </si>
  <si>
    <t>Escola Secundária Inês de Castro, Canidelo, Vila Nova de Gaia</t>
  </si>
  <si>
    <t>Agrupamento de Escolas Padre Bartolomeu de Gusmão, Lisboa</t>
  </si>
  <si>
    <t>Escola Básica e Secundária Josefa de Óbidos, Lisboa</t>
  </si>
  <si>
    <t>Agrupamento de Escolas José Estêvão, Aveiro</t>
  </si>
  <si>
    <t>Escola Secundária José Estevão, Aveiro</t>
  </si>
  <si>
    <t>Agrupamento de Escolas de Benfica, Lisboa</t>
  </si>
  <si>
    <t>Escola Secundária José Gomes Ferreira, Lisboa</t>
  </si>
  <si>
    <t>Agrupamento de Escolas de Vieira de Leiria, Marinha Grande</t>
  </si>
  <si>
    <t>Escola Secundária José Loureiro Botas, Vieira de Leiria, Marinha Grande</t>
  </si>
  <si>
    <t>Escola Secundária José Régio, Vila do Conde</t>
  </si>
  <si>
    <t>Agrupamento de Escolas João de Barros, Seixal</t>
  </si>
  <si>
    <t>Escola Secundária João de Barros, Corroios, Seixal</t>
  </si>
  <si>
    <t>Escola Secundária João Gonçalves Zarco, Matosinhos</t>
  </si>
  <si>
    <t>São João da Madeira</t>
  </si>
  <si>
    <t>Agrupamento de Escolas João Silva Correia, São João da Madeira</t>
  </si>
  <si>
    <t>Escola Secundária João Silva Correia, São João da Madeira</t>
  </si>
  <si>
    <t>Agrupamento de Escolas de Ovar Sul</t>
  </si>
  <si>
    <t>Escola Secundária Júlio Dinis, Ovar</t>
  </si>
  <si>
    <t>Lamego</t>
  </si>
  <si>
    <t>Agrupamento de Escolas Latino Coelho, Lamego</t>
  </si>
  <si>
    <t>Escola Secundária Latino Coelho, Lamego</t>
  </si>
  <si>
    <t>Agrupamento de Escolas Leal da Câmara, Sintra</t>
  </si>
  <si>
    <t>Escola Secundária Leal da Câmara, Rio de Mouro, Sintra</t>
  </si>
  <si>
    <t>Agrupamento de Escolas de Paço de Arcos, Oeiras</t>
  </si>
  <si>
    <t>Escola Secundária Luís de Freitas Branco, Paço de Arcos, Oeiras</t>
  </si>
  <si>
    <t>Agrupamento de Escolas Professor Lindley Cintra - Lumiar, Lisboa</t>
  </si>
  <si>
    <t>Escola Secundária do Lumiar, Lisboa</t>
  </si>
  <si>
    <t>Agrupamento de Escolas Madeira Torres, Torres Vedras</t>
  </si>
  <si>
    <t>Escola Secundária Madeira Torres, Torres Vedras</t>
  </si>
  <si>
    <t>Escola Secundária Manuel Cargaleiro, Amora, Seixal</t>
  </si>
  <si>
    <t>Lucinda Simões</t>
  </si>
  <si>
    <t>Santiago do Cacém</t>
  </si>
  <si>
    <t>Agrupamento de Escolas de Santiago do Cacém</t>
  </si>
  <si>
    <t>Escola Secundária Manuel da Fonseca, Santiago do Cacém</t>
  </si>
  <si>
    <t>Agrupamento de Escolas n.º 1 de Marco de Canaveses</t>
  </si>
  <si>
    <t>Escola Secundária de Marco de Canaveses</t>
  </si>
  <si>
    <t>Agrupamento de Escolas Gil Paes, Torres Novas</t>
  </si>
  <si>
    <t>Escola Secundária Maria Lamas, Torres Novas</t>
  </si>
  <si>
    <t>Agrupamento de Escolas Águeda Sul</t>
  </si>
  <si>
    <t>Escola Secundária Marques de Castilho, Águeda</t>
  </si>
  <si>
    <t>Agrupamento de Escolas de Almeirim</t>
  </si>
  <si>
    <t>Escola Secundária Marquesa de Alorna, Almeirim</t>
  </si>
  <si>
    <t>Escola Secundária Martins Sarmento, Guimarães</t>
  </si>
  <si>
    <t>Agrupamento de Escolas Agualva Mira Sintra, Sintra</t>
  </si>
  <si>
    <t>Escola Secundária Matias Aires, Agualva, Sintra</t>
  </si>
  <si>
    <t>Agrupamento de Escolas de Maximinos, Braga</t>
  </si>
  <si>
    <t>Escola Secundária de Maximinos, Braga</t>
  </si>
  <si>
    <t>Agrupamento de Escolas de Mem Martins, Sintra</t>
  </si>
  <si>
    <t>Escola Secundária de Mem Martins, Sintra</t>
  </si>
  <si>
    <t>Agrupamento de Escolas Miguel Torga, Sintra</t>
  </si>
  <si>
    <t>Escola Secundária Miguel Torga, Monte Abraão, Sintra</t>
  </si>
  <si>
    <t>Agrupamento de Escolas Miguel Torga, Bragança</t>
  </si>
  <si>
    <t>Escola Básica e Secundária Miguel Torga, Bragança</t>
  </si>
  <si>
    <t>Agrupamento de Escolas de Miraflores, Oeiras</t>
  </si>
  <si>
    <t>Escola Secundária de Miraflores, Algés, Oeiras</t>
  </si>
  <si>
    <t>Agrupamento de Escolas da Caparica, Almada</t>
  </si>
  <si>
    <t>Escola Básica e Secundária de Monte da Caparica, Almada</t>
  </si>
  <si>
    <t>Cadaval</t>
  </si>
  <si>
    <t>Agrupamento de Escolas do Cadaval</t>
  </si>
  <si>
    <t>Escola Básica e Secundária do Cadaval</t>
  </si>
  <si>
    <t>Montemor-o-Novo</t>
  </si>
  <si>
    <t>Agrupamento de Escolas de Montemor-o-Novo</t>
  </si>
  <si>
    <t>Escola Secundária de Montemor-o-Novo</t>
  </si>
  <si>
    <t>Agrupamento de Escolas Morgado de Mateus, Vila Real</t>
  </si>
  <si>
    <t>Escola Secundária Morgado de Mateus, Vila Real</t>
  </si>
  <si>
    <t>Agrupamento de Escolas de Moura</t>
  </si>
  <si>
    <t>Escola Secundária de Moura</t>
  </si>
  <si>
    <t>Agrupamento de Escolas do Bonfim, Portalegre</t>
  </si>
  <si>
    <t>Escola Secundária Mouzinho da Silveira, Portalegre</t>
  </si>
  <si>
    <t>Agrupamento de Escolas Nuno Álvares, Castelo Branco</t>
  </si>
  <si>
    <t>Escola Secundária Nuno Álvares, Castelo Branco</t>
  </si>
  <si>
    <t>Agrupamento de Escolas de Ourém</t>
  </si>
  <si>
    <t>Escola Básica e Secundária de Ourém</t>
  </si>
  <si>
    <t>Agrupamento de Escolas de Queluz-Belas, Sintra</t>
  </si>
  <si>
    <t>Escola Básica e Secundária Padre Alberto Neto, Queluz, Sintra</t>
  </si>
  <si>
    <t>Agrupamento de Escolas Padre António Martins de Oliveira, Lagoa</t>
  </si>
  <si>
    <t>Escola Secundária Padre António Martins de Oliveira, Lagoa</t>
  </si>
  <si>
    <t>Agrupamento de Escolas Padre Benjamim Salgado, Vila Nova de Famalicão</t>
  </si>
  <si>
    <t>Escola Secundária Padre Benjamim Salgado, Vila Nova de Famalicão</t>
  </si>
  <si>
    <t>Escola Secundária de Paredes</t>
  </si>
  <si>
    <t>Agrupamento de Escolas Passos Manuel, Lisboa</t>
  </si>
  <si>
    <t>Escola Básica e Secundária Passos Manuel, Lisboa</t>
  </si>
  <si>
    <t>Agrupamento de Escolas Pedro Alexandrino - Póvoa de Santo Adrião, Odivelas</t>
  </si>
  <si>
    <t>Escola Secundária Pedro Alexandrino, Póvoa de Santo Adrião, Odivelas</t>
  </si>
  <si>
    <t>Agrupamento de Escolas Joaquim de Araújo, Guilhufe, Penafiel</t>
  </si>
  <si>
    <t>Escola Secundária Joaquim de Araújo, Guilhufe, Penafiel</t>
  </si>
  <si>
    <t>Escola Secundária de Peniche</t>
  </si>
  <si>
    <t>Agrupamento de Escolas Pinheiro e Rosa, Faro</t>
  </si>
  <si>
    <t>Escola Secundária Pinheiro e Rosa, Faro</t>
  </si>
  <si>
    <t>Agrupamento de Escolas Poeta Joaquim Serra, Montijo</t>
  </si>
  <si>
    <t>Escola Secundária Poeta Joaquim Serra, Montijo</t>
  </si>
  <si>
    <t>Agrupamento de Escolas de Portela e Moscavide, Loures</t>
  </si>
  <si>
    <t>Escola Secundária do Arco-Íris, Portela, Loures</t>
  </si>
  <si>
    <t>Escola Secundária Professor Doutor Flávio F. Pinto Resende, Cinfães</t>
  </si>
  <si>
    <t>Agrupamento de Escolas de Póvoa de Lanhoso</t>
  </si>
  <si>
    <t>Escola Secundária de Póvoa de Lanhoso</t>
  </si>
  <si>
    <t>Escola Secundária da Quinta do Marquês, Oeiras</t>
  </si>
  <si>
    <t>Agrupamento de Escolas Rafael Bordalo Pinheiro, Caldas da Rainha</t>
  </si>
  <si>
    <t>Escola Secundária Rafael Bordalo Pinheiro, Caldas da Rainha</t>
  </si>
  <si>
    <t>Agrupamento de Escolas Rainha D. Leonor, Lisboa</t>
  </si>
  <si>
    <t>Escola Secundária Rainha Dona Leonor, Lisboa</t>
  </si>
  <si>
    <t>Escola Secundária Rainha Santa Isabel, Estremoz</t>
  </si>
  <si>
    <t>Agrupamento de Escolas Raul Proença, Caldas da Rainha</t>
  </si>
  <si>
    <t>Escola Secundária Raul Proença, Caldas da Rainha</t>
  </si>
  <si>
    <t>Escola Secundária Rocha Peixoto, Póvoa de Varzim</t>
  </si>
  <si>
    <t>Agrupamento de Escolas Rodrigues de Freitas, Porto</t>
  </si>
  <si>
    <t>Escola Básica e Secundária Rodrigues de Freitas, Porto</t>
  </si>
  <si>
    <t>Agrupamento de Escolas Romeu Correia, Almada</t>
  </si>
  <si>
    <t>Escola Secundária Romeu Correia, Feijó, Almada</t>
  </si>
  <si>
    <t>Agrupamento de Escolas Nuno de Santa Maria, Tomar</t>
  </si>
  <si>
    <t>Escola Secundária de Santa Maria do Olival, Tomar</t>
  </si>
  <si>
    <t>Agrupamento de Escolas de Santo António, Barreiro</t>
  </si>
  <si>
    <t>Escola Básica e Secundária de Santo António, Barreiro</t>
  </si>
  <si>
    <t>Agrupamento de Escolas Sebastião da Gama, Setúbal</t>
  </si>
  <si>
    <t>Escola Secundária Sebastião da Gama, Setúbal</t>
  </si>
  <si>
    <t>Agrupamento de Escolas Amadora Oeste, Amadora</t>
  </si>
  <si>
    <t>Escola Secundária Seomara da Costa Primo, Amadora</t>
  </si>
  <si>
    <t>Agrupamento de Escolas Dr. Serafim Leite, São João da Madeira</t>
  </si>
  <si>
    <t>Escola Básica e Secundária Dr. Serafim Leite, São João da Madeira</t>
  </si>
  <si>
    <t>Agrupamento de Escolas n.º 2 de Serpa</t>
  </si>
  <si>
    <t>Escola Secundária de Serpa</t>
  </si>
  <si>
    <t>Agrupamento de Escolas Severim de Faria, Évora</t>
  </si>
  <si>
    <t>Escola Secundária Severim de Faria, Évora</t>
  </si>
  <si>
    <t>Agrupamento de Escolas n.º 1 de Abrantes</t>
  </si>
  <si>
    <t>Escola Básica e Secundária Dr. Solano de Abreu, Abrantes</t>
  </si>
  <si>
    <t>Agrupamento de Escolas de Santa Maria da Feira</t>
  </si>
  <si>
    <t>Escola Básica e Secundária de Santa Maria da Feira</t>
  </si>
  <si>
    <t>Agrupamento de Escolas de Massamá, Sintra</t>
  </si>
  <si>
    <t>Escola Secundária Stuart Carvalhais, Massamá, Sintra</t>
  </si>
  <si>
    <t>Agrupamento de Escolas Sá da Bandeira, Santarém</t>
  </si>
  <si>
    <t>Escola Secundária Sá da Bandeira, Santarém</t>
  </si>
  <si>
    <t>Agrupamento de Escolas Sá de Miranda, Braga</t>
  </si>
  <si>
    <t>Escola Secundária Sá de Miranda, Braga</t>
  </si>
  <si>
    <t>Agrupamento de Escolas Oliveira Júnior, São João da Madeira</t>
  </si>
  <si>
    <t>Escola Básica e Secundária Oliveira Júnior, São João da Madeira</t>
  </si>
  <si>
    <t>Escola Secundária de S. Lourenço, Portalegre</t>
  </si>
  <si>
    <t>Escola Secundária São Pedro, Vila Real</t>
  </si>
  <si>
    <t>Agrupamento de Escolas da Sé, Guarda</t>
  </si>
  <si>
    <t>Escola Básica e Secundária da Sé, Guarda</t>
  </si>
  <si>
    <t>Agrupamento de Escolas da Sé, Lamego</t>
  </si>
  <si>
    <t>Escola Básica e Secundária da Sé, Lamego</t>
  </si>
  <si>
    <t>Agrupamento de Escolas Tomaz Pelayo, Santo Tirso</t>
  </si>
  <si>
    <t>Escola Secundária Tomaz Pelayo, Santo Tirso</t>
  </si>
  <si>
    <t>Trancoso</t>
  </si>
  <si>
    <t>Agrupamento de Escolas de Trancoso</t>
  </si>
  <si>
    <t>Escola Secundária Gonçalo Anes Bandarra, Trancoso</t>
  </si>
  <si>
    <t>Agrupamento de Escolas Vergílio Ferreira, Lisboa</t>
  </si>
  <si>
    <t>Escola Secundária Vergílio Ferreira, Lisboa</t>
  </si>
  <si>
    <t>Escola Secundária Viriato, Abraveses, Viseu</t>
  </si>
  <si>
    <t>Agrupamento de Escolas Lima de Freitas, Setúbal</t>
  </si>
  <si>
    <t>Escola Básica e Secundária Lima de Freitas, Setúbal</t>
  </si>
  <si>
    <t>Agrupamento de Escolas de Albergaria-a-Velha</t>
  </si>
  <si>
    <t>Escola Secundária de Albergaria-a-Velha</t>
  </si>
  <si>
    <t>Agrupamento de Escolas Soares Basto, Oliveira de Azeméis</t>
  </si>
  <si>
    <t>Escola Básica e Secundária Soares Basto, Oliveira de Azeméis</t>
  </si>
  <si>
    <t>Sever do Vouga</t>
  </si>
  <si>
    <t>Agrupamento de Escolas de Sever do Vouga</t>
  </si>
  <si>
    <t>Escola Básica e Secundária de Sever do Vouga</t>
  </si>
  <si>
    <t>Agrupamento de Escolas de Ponte de Lima</t>
  </si>
  <si>
    <t>Escola Secundária de Ponte de Lima</t>
  </si>
  <si>
    <t>Vila Nova de Paiva</t>
  </si>
  <si>
    <t>Agrupamento de Escolas de Vila Nova de Paiva</t>
  </si>
  <si>
    <t>Escola Secundária de Vila Nova de Paiva</t>
  </si>
  <si>
    <t>Tondela</t>
  </si>
  <si>
    <t>Agrupamento de Escolas de Tondela Tomaz Ribeiro</t>
  </si>
  <si>
    <t>Escola Secundária de Tondela</t>
  </si>
  <si>
    <t>alcina Correia</t>
  </si>
  <si>
    <t>Sátão</t>
  </si>
  <si>
    <t>Agrupamento de Escolas de Sátão</t>
  </si>
  <si>
    <t>Escola Secundária Frei Rosa Viterbo, Sátão</t>
  </si>
  <si>
    <t>Agrupamento de Escolas de São Pedro do Sul</t>
  </si>
  <si>
    <t>Escola Secundária de São Pedro do Sul</t>
  </si>
  <si>
    <t>Santa Comba Dão</t>
  </si>
  <si>
    <t>Agrupamento de Escolas de Santa Comba Dão</t>
  </si>
  <si>
    <t>Escola Secundária de Santa Comba Dão</t>
  </si>
  <si>
    <t>Agrupamento de Escolas de Nelas</t>
  </si>
  <si>
    <t>Escola Secundária de Nelas</t>
  </si>
  <si>
    <t>Castro Daire</t>
  </si>
  <si>
    <t>Agrupamento de Escolas de Castro Daire</t>
  </si>
  <si>
    <t>Escola Secundária de Castro Daire</t>
  </si>
  <si>
    <t>Ponte da Barca</t>
  </si>
  <si>
    <t>Agrupamento de Escolas de Ponte da Barca</t>
  </si>
  <si>
    <t>Escola Secundária de Ponte da Barca</t>
  </si>
  <si>
    <t>Monção</t>
  </si>
  <si>
    <t>Agrupamento de Escolas de Monção</t>
  </si>
  <si>
    <t>Escola Secundária de Monção</t>
  </si>
  <si>
    <t>Escola Secundária da Amora, Seixal</t>
  </si>
  <si>
    <t>Escola Secundária de Pinhal Novo, Palmela</t>
  </si>
  <si>
    <t>Agrupamento de Escolas da Baixa da Banheira, Vale da Amoreira, Moita</t>
  </si>
  <si>
    <t>Escola Secundária da Baixa da Banheira, Vale da Amoreira, Moita</t>
  </si>
  <si>
    <t>Agrupamento de Escolas Professor Ruy Luís Gomes, Almada</t>
  </si>
  <si>
    <t>Escola Básica e Secundária Professor Ruy Luís Gomes, Laranjeiro, Almada</t>
  </si>
  <si>
    <t>Agrupamento de Escolas Daniel Sampaio, Almada</t>
  </si>
  <si>
    <t>Escola Secundária Daniel Sampaio, Sobreda, Almada</t>
  </si>
  <si>
    <t>Agrupamento de Escolas de Salvaterra de Magos</t>
  </si>
  <si>
    <t>Escola Básica e Secundária de Salvaterra de Magos</t>
  </si>
  <si>
    <t>Coruche</t>
  </si>
  <si>
    <t>Agrupamento de Escolas de Coruche</t>
  </si>
  <si>
    <t>Escola Secundária de Coruche</t>
  </si>
  <si>
    <t>Alcanena</t>
  </si>
  <si>
    <t>Agrupamento de Escolas de Alcanena</t>
  </si>
  <si>
    <t>Escola Secundária de Alcanena</t>
  </si>
  <si>
    <t>Escola Secundária Arquitecto Oliveira Ferreira, Praia da Granja, Vila Nova de Gaia</t>
  </si>
  <si>
    <t>Agrupamento de Escolas Gaia Nascente, Vila Nova de Gaia</t>
  </si>
  <si>
    <t>Escola Secundária Gaia Nascente, Vila Nova de Gaia</t>
  </si>
  <si>
    <t>Agrupamento de Escolas de Valongo</t>
  </si>
  <si>
    <t>Escola Secundária de Valongo</t>
  </si>
  <si>
    <t>Agrupamento de Escolas de Ermesinde, Valongo</t>
  </si>
  <si>
    <t>Escola Básica e Secundária de Ermesinde, Valongo</t>
  </si>
  <si>
    <t>Escola Secundária de Paços de Ferreira</t>
  </si>
  <si>
    <t>Agrupamento de Escolas de Águas Santas, Maia</t>
  </si>
  <si>
    <t>Escola Básica e Secundária de Águas Santas, Maia</t>
  </si>
  <si>
    <t>Escola Secundária de São Pedro da Cova, Gondomar</t>
  </si>
  <si>
    <t>Agrupamento de Escolas n.º 3 de Rio Tinto, Gondomar</t>
  </si>
  <si>
    <t>Escola Secundária de Rio Tinto, Gondomar</t>
  </si>
  <si>
    <t>Agrupamento de Escolas de Valbom, Gondomar</t>
  </si>
  <si>
    <t>Escola Secundária de Valbom, Gondomar</t>
  </si>
  <si>
    <t>Agrupamento de Escolas da Lixa, Felgueiras</t>
  </si>
  <si>
    <t>Escola Secundária da Lixa, Felgueiras</t>
  </si>
  <si>
    <t>Ponte de Sor</t>
  </si>
  <si>
    <t>Agrupamento de Escolas de Ponte de Sor</t>
  </si>
  <si>
    <t>Escola Secundária de Ponte de Sor</t>
  </si>
  <si>
    <t>Agrupamento de Escolas de Vilela, Paredes</t>
  </si>
  <si>
    <t>Escola Básica e Secundária de Vilela, Paredes</t>
  </si>
  <si>
    <t>Agrupamento de Escolas Daniel Faria, Paredes</t>
  </si>
  <si>
    <t>Escola Secundária Daniel Faria, Baltar, Paredes</t>
  </si>
  <si>
    <t>Agrupamento de Escolas Mães d’Água, Amadora</t>
  </si>
  <si>
    <t>Escola Básica e Secundária de Mães d’Água, Falagueira, Amadora</t>
  </si>
  <si>
    <t>Agrupamento de Escolas Linda-a-Velha e Queijas, Oeiras</t>
  </si>
  <si>
    <t>Escola Secundária Professor José Augusto Lucas, Linda-a-Velha, Oeiras</t>
  </si>
  <si>
    <t>Escola Secundária de Camarate, Loures</t>
  </si>
  <si>
    <t>Escola Secundária da Ramada, Odivelas</t>
  </si>
  <si>
    <t>Agrupamento de Escolas Eduardo Gageiro, Loures</t>
  </si>
  <si>
    <t>Escola Secundária de Sacavém, Loures</t>
  </si>
  <si>
    <t>Agrupamento de Escolas General Humberto Delgado, Loures</t>
  </si>
  <si>
    <t>Escola Secundária José Cardoso Pires, Loures</t>
  </si>
  <si>
    <t>Agrupamento de Escolas de Caneças, Odivelas</t>
  </si>
  <si>
    <t>Escola Secundária de Caneças, Odivelas</t>
  </si>
  <si>
    <t>Agrupamento de Escolas de Carcavelos, Cascais</t>
  </si>
  <si>
    <t>Escola Básica e Secundária de Carcavelos, Cascais</t>
  </si>
  <si>
    <t>Agrupamento de Escolas da Azambuja</t>
  </si>
  <si>
    <t>Escola Secundária da Azambuja</t>
  </si>
  <si>
    <t>Figueiró dos Vinhos</t>
  </si>
  <si>
    <t>Agrupamento de Escolas de Figueiró dos Vinhos</t>
  </si>
  <si>
    <t>Escola Secundária de Figueiró dos Vinhos</t>
  </si>
  <si>
    <t>Bombarral</t>
  </si>
  <si>
    <t>Agrupamento de Escolas de Fernão do Pó, Bombarral</t>
  </si>
  <si>
    <t>Escola Básica e Secundária Fernão do Pó, Bombarral</t>
  </si>
  <si>
    <t>Batalha</t>
  </si>
  <si>
    <t>Agrupamento de Escolas de Batalha</t>
  </si>
  <si>
    <t>Escola Básica e Secundária da Batalha</t>
  </si>
  <si>
    <t>Sabugal</t>
  </si>
  <si>
    <t>Agrupamento de Escolas de Sabugal</t>
  </si>
  <si>
    <t>Escola Secundária de Sabugal</t>
  </si>
  <si>
    <t>Pinhel</t>
  </si>
  <si>
    <t>Agrupamento de Escolas de Pinhel</t>
  </si>
  <si>
    <t>Escola Secundária de Pinhel</t>
  </si>
  <si>
    <t>Reguengos de Monsaraz</t>
  </si>
  <si>
    <t>Agrupamento de Escolas de Reguengos de Monsaraz</t>
  </si>
  <si>
    <t>Escola Secundária Conde de Monsaraz, Reguengos de Monsaraz</t>
  </si>
  <si>
    <t>Agrupamento de Escolas do Fundão</t>
  </si>
  <si>
    <t>Escola Secundária de Fundão</t>
  </si>
  <si>
    <t>Agrupamento de Escolas José Sanches e S. Vicente da Beira</t>
  </si>
  <si>
    <t>Escola Básica e Secundária de Alcains, Castelo Branco</t>
  </si>
  <si>
    <t>Vinhais</t>
  </si>
  <si>
    <t>Agrupamento de Escolas D. Afonso III, Vinhais</t>
  </si>
  <si>
    <t>Escola Básica e Secundária D. Afonso III, Vinhais</t>
  </si>
  <si>
    <t>Mogadouro</t>
  </si>
  <si>
    <t>Agrupamento de Escolas de Mogadouro</t>
  </si>
  <si>
    <t>Escola Básica e Secundária do Mogadouro</t>
  </si>
  <si>
    <t>Mirandela</t>
  </si>
  <si>
    <t>Agrupamento de Escolas de Mirandela</t>
  </si>
  <si>
    <t>Escola Secundária de Mirandela</t>
  </si>
  <si>
    <t>Figueira de Castelo Rodrigo</t>
  </si>
  <si>
    <t>Agrupamento de Escolas de Figueira de Castelo Rodrigo</t>
  </si>
  <si>
    <t>Escola Secundária de Figueira de Castelo Rodrigo</t>
  </si>
  <si>
    <t>Agrupamento de Escolas de Vila Real de Santo António</t>
  </si>
  <si>
    <t>Escola Secundária de Vila Real de Santo António</t>
  </si>
  <si>
    <t>Miranda do Douro</t>
  </si>
  <si>
    <t>Agrupamento de Escolas de Miranda do Douro</t>
  </si>
  <si>
    <t>Escola Básica e Secundária de Miranda do Douro</t>
  </si>
  <si>
    <t>Escola Secundária de Vila Verde</t>
  </si>
  <si>
    <t>Agrupamento de Escolas de Fafe</t>
  </si>
  <si>
    <t>Escola Secundária de Fafe</t>
  </si>
  <si>
    <t>Escola Secundária de Barcelinhos, Barcelos</t>
  </si>
  <si>
    <t>Agrupamento de Escolas de Barcelos</t>
  </si>
  <si>
    <t>Escola Secundária de Barcelos</t>
  </si>
  <si>
    <t>Amares</t>
  </si>
  <si>
    <t>Agrupamento de Escolas de Amares</t>
  </si>
  <si>
    <t>Escola Secundária de Amares</t>
  </si>
  <si>
    <t>Penacova</t>
  </si>
  <si>
    <t>Agrupamento de Escolas de Penacova</t>
  </si>
  <si>
    <t>Escola Básica e Secundária de Penacova</t>
  </si>
  <si>
    <t>Oliveira do Hospital</t>
  </si>
  <si>
    <t>Agrupamento de Escolas de Oliveira do Hospital</t>
  </si>
  <si>
    <t>Escola Secundária de Oliveira do Hospital</t>
  </si>
  <si>
    <t>Mira</t>
  </si>
  <si>
    <t>Agrupamento de Escolas de Mira</t>
  </si>
  <si>
    <t>Escola Secundária Dr.ª Maria Cândida, Mira</t>
  </si>
  <si>
    <t>Lousã</t>
  </si>
  <si>
    <t>Agrupamento de Escolas da Lousã</t>
  </si>
  <si>
    <t>Escola Secundária de Lousã</t>
  </si>
  <si>
    <t>Arganil</t>
  </si>
  <si>
    <t>Agrupamento de Escolas de Arganil</t>
  </si>
  <si>
    <t>Escola Secundária de Arganil</t>
  </si>
  <si>
    <t>Vagos</t>
  </si>
  <si>
    <t>Agrupamento de Escolas de Vagos</t>
  </si>
  <si>
    <t>Escola Secundária de Vagos</t>
  </si>
  <si>
    <t>Agrupamento de Escolas de Esmoriz/Ovar Norte</t>
  </si>
  <si>
    <t>Escola Secundária de Esmoriz, Ovar</t>
  </si>
  <si>
    <t>Mealhada</t>
  </si>
  <si>
    <t>Agrupamento de Escolas de Mealhada</t>
  </si>
  <si>
    <t>Escola Secundária de Mealhada</t>
  </si>
  <si>
    <t>Agrupamento de Escolas de Arouca</t>
  </si>
  <si>
    <t>Escola Secundária de Arouca</t>
  </si>
  <si>
    <t>Agrupamento de Escolas de Gafanha da Nazaré, Ílhavo</t>
  </si>
  <si>
    <t>Escola Secundária de Gafanha da Nazaré, Ílhavo</t>
  </si>
  <si>
    <t>Alcochete</t>
  </si>
  <si>
    <t>Agrupamento de Escolas de Alcochete</t>
  </si>
  <si>
    <t>Escola Secundária de Alcochete</t>
  </si>
  <si>
    <t>Escola Profissional Agrícola Conde de São Bento, Santo Tirso</t>
  </si>
  <si>
    <t>Escola Profissional Agrícola D. Dinis - Paiã, Odivelas</t>
  </si>
  <si>
    <t>Escola Profissional Agrícola Quinta da Lageosa, Aldeia do Souto, Covilhã</t>
  </si>
  <si>
    <t>Escola Profissional de Desenvolvimento Rural do Rodo, Peso da Régua</t>
  </si>
  <si>
    <t>Escola Profissional Agrícola Eng. Silva Nunes, Molares, Celorico de Basto</t>
  </si>
  <si>
    <t>Escola Artística António Arroio, Lisboa</t>
  </si>
  <si>
    <t>Escola Artística Soares dos Reis, Porto</t>
  </si>
  <si>
    <t>Escola Artística do Conservatório de Música do Porto</t>
  </si>
  <si>
    <t>Escola Artística do Conservatório de Música Calouste Gulbenkian, Braga</t>
  </si>
  <si>
    <t>Escola Profissional de Agricultura e Desenvolvimento Rural de Marco de Canaveses</t>
  </si>
  <si>
    <t>Escola Profissional de Agricultura e Desenvolvimento Rural de Ponte de Lima</t>
  </si>
  <si>
    <t>Escola Profissional de Agricultura e Desenvolvimento Rural de Vagos</t>
  </si>
  <si>
    <t>Escola Profissional de Desenvolvimento Rural de Abrantes, Mouriscas, Abrantes</t>
  </si>
  <si>
    <t>Escola Profissional de Desenvolvimento Rural de Serpa</t>
  </si>
  <si>
    <t>Escola Profissional Infante D. Henrique</t>
  </si>
  <si>
    <t>Agrupamento de Escolas da Senhora da Hora, Matosinhos</t>
  </si>
  <si>
    <t>Escola Secundária de Senhora da Hora, Matosinhos</t>
  </si>
  <si>
    <t>Escola Profissional de Desenvolvimento Rural de Alter do Chão</t>
  </si>
  <si>
    <t>Agrupamento de Escolas D. Afonso Sanches, Vila do Conde</t>
  </si>
  <si>
    <t>Escola Secundária D. Afonso Sanches, Vila do Conde</t>
  </si>
  <si>
    <t>Agrupamento de Escolas de Alfena, Valongo</t>
  </si>
  <si>
    <t>Escola Secundária de Alfena, Valongo</t>
  </si>
  <si>
    <t>Agrupamento de Escolas de Alvalade, Lisboa</t>
  </si>
  <si>
    <t>Escola Secundária Padre António Vieira, Lisboa</t>
  </si>
  <si>
    <t>Condeixa-a-Nova</t>
  </si>
  <si>
    <t>Agrupamento de Escolas de Condeixa-a-Nova</t>
  </si>
  <si>
    <t>Escola Secundária Fernando Namora, Condeixa-a-Nova</t>
  </si>
  <si>
    <t>Sobral de Monte Agraço</t>
  </si>
  <si>
    <t>Agrupamento de Escolas Joaquim Inácio da Cruz Sobral, Sobral de Monte Agraço</t>
  </si>
  <si>
    <t>Escola Básica e Secundária Joaquim Inácio da Cruz Sobral, Sobral de Monte Agraço</t>
  </si>
  <si>
    <t>Agrupamento de Escolas António Nobre, Porto</t>
  </si>
  <si>
    <t>Escola Secundária António Nobre, Porto</t>
  </si>
  <si>
    <t>Agrupamento de Escolas D. Afonso Henriques, Santo Tirso</t>
  </si>
  <si>
    <t>Escola Secundária D. Afonso Henriques, Aves, Santo Tirso</t>
  </si>
  <si>
    <t>Beja</t>
  </si>
  <si>
    <t>Agrupamento de Escolas n.º 1 de Beja</t>
  </si>
  <si>
    <t>Escola Secundária Diogo de Gouveia, Beja</t>
  </si>
  <si>
    <t>Agrupamento de Escolas de Alpendurada, Marco de Canaveses</t>
  </si>
  <si>
    <t>Escola Secundária de Alpendurada, Marco de Canaveses</t>
  </si>
  <si>
    <t>Escola Secundária Pedro Nunes, Lisboa</t>
  </si>
  <si>
    <t>sdfzdfvxd</t>
  </si>
  <si>
    <t>Agrupamento de Escolas de São João da Talha, Loures</t>
  </si>
  <si>
    <t>Escola Secundária de São João da Talha, Loures</t>
  </si>
  <si>
    <t>Escola Secundária Quinta das Palmeiras, Covilhã</t>
  </si>
  <si>
    <t>#N/A</t>
  </si>
  <si>
    <t>Centro de Educação e Desenvolvimento D. Nuno Álvares (Casa Pia)</t>
  </si>
  <si>
    <t>Mediateca ESMF</t>
  </si>
  <si>
    <t>https://besaesc.wixsite.com/besaesc/escolaaler</t>
  </si>
  <si>
    <t>Foram adquiridos 6 títulos para reforço de conjuntos de leitura orientada em sala de aula; os títulos  diferentes adquiridos enquadram -se nas seguintes situações: solicitações apresentadas por alunos e docentes em termos de projeto individual de leitura; indicação de títulos em Inglês para leitura individual ou em sala de aula no âmbito de temáticas trabalhadas no programa da disciplina e ainda para corresponder a projetos de articulação curricular entre a Bibliotecas e as  disciplinas de Artes. Aguarda -se o envio de três títulos.</t>
  </si>
  <si>
    <t>EBFAV</t>
  </si>
  <si>
    <t>Conjuntos adquiridos por sugestão dos docentes titulares de turma e de Português; optou-se por completar conjuntos já existentes e usados com maior frequência porque a BE já possui vários conjuntos de livros; aguarda-se a chegada de 3 títulos não disponíveis à data da proposta de aquisição.</t>
  </si>
  <si>
    <t>https://drive.google.com/drive/folders/10tAeo6olCBFfOH4seMOqk_-47sIfIo9T?usp=sharing</t>
  </si>
  <si>
    <t>CODDGEEC</t>
  </si>
  <si>
    <t>tem recibo</t>
  </si>
  <si>
    <t>codigo</t>
  </si>
  <si>
    <t>unidade</t>
  </si>
  <si>
    <t>nut2</t>
  </si>
  <si>
    <t>data</t>
  </si>
  <si>
    <t>id</t>
  </si>
  <si>
    <t>Escola Básica e Secundária de Figueiró dos Vinhos</t>
  </si>
  <si>
    <t>Escola Básica Maria Keil, Loures</t>
  </si>
  <si>
    <t>Escola Básica e Secundária do Alto dos Moinhos, Terrugem, Sintra</t>
  </si>
  <si>
    <t>Escola Básica e Secundária D. Martinho Vaz de Castelo Branco, Póvoa de Santa Iria, Vila Franca de Xi</t>
  </si>
  <si>
    <t>Escola Básica Carmen Miranda, Marco de Canaveses</t>
  </si>
  <si>
    <t>Escola Secundária António Inácio Cruz, Grândola</t>
  </si>
  <si>
    <t>Escola Básica Vasco da Gama, Sines</t>
  </si>
  <si>
    <t>Escola Secundária Poeta Al Berto, Sines</t>
  </si>
  <si>
    <t>Escola Secundária D. Manuel I, Beja</t>
  </si>
  <si>
    <t>Escola Secundária de Castro Verde</t>
  </si>
  <si>
    <t>Escola Básica e Secundária de S. Bento, Vizela</t>
  </si>
  <si>
    <t>Dossier pedagógico</t>
  </si>
  <si>
    <t>O CIBE tem acesso a uma pasta partilhada para acompanhar os trabalhos.</t>
  </si>
  <si>
    <t>Embora não tenha acesso ao instrumento, o CIBE conhece.</t>
  </si>
  <si>
    <t>A escola diz que tem o dossier pedagógico, mas o CIBE não conhece.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</si>
</sst>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m/d/yyyy"/>
  </numFmts>
  <fonts count="15" x14ac:knownFonts="1">
    <font>
      <sz val="10"/>
      <color rgb="FF000000"/>
      <name val="Calibri"/>
      <scheme val="minor"/>
    </font>
    <font>
      <b/>
      <sz val="12"/>
      <color rgb="FF000000"/>
      <name val="Calibri"/>
    </font>
    <font>
      <sz val="10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10"/>
      <name val="Calibri"/>
    </font>
    <font>
      <b/>
      <sz val="8"/>
      <color rgb="FF000000"/>
      <name val="Calibri"/>
    </font>
    <font>
      <sz val="9"/>
      <color rgb="FF000000"/>
      <name val="Calibri"/>
    </font>
    <font>
      <sz val="10"/>
      <color theme="1"/>
      <name val="Calibri"/>
      <scheme val="minor"/>
    </font>
    <font>
      <sz val="11"/>
      <color rgb="FF000000"/>
      <name val="Calibri"/>
    </font>
    <font>
      <u/>
      <sz val="10"/>
      <color rgb="FF0000FF"/>
      <name val="Calibri"/>
    </font>
    <font>
      <u/>
      <sz val="10"/>
      <color rgb="FF0000FF"/>
      <name val="Calibri"/>
    </font>
    <font>
      <sz val="10"/>
      <color rgb="FF000000"/>
      <name val="Calibri"/>
    </font>
    <font>
      <u/>
      <sz val="9"/>
      <color rgb="FF0000FF"/>
      <name val="Calibri"/>
    </font>
    <font>
      <u/>
      <sz val="9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4AF82"/>
        <bgColor rgb="FFF4AF82"/>
      </patternFill>
    </fill>
    <fill>
      <patternFill patternType="solid">
        <fgColor rgb="FFFFFF3D"/>
        <bgColor rgb="FFFFFF3D"/>
      </patternFill>
    </fill>
    <fill>
      <patternFill patternType="solid">
        <fgColor rgb="FFED7D31"/>
        <bgColor rgb="FFED7D31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7" fillId="0" borderId="0" xfId="0" applyFont="1"/>
    <xf numFmtId="49" fontId="2" fillId="0" borderId="0" xfId="0" applyNumberFormat="1" applyFont="1" applyAlignment="1">
      <alignment vertical="top"/>
    </xf>
    <xf numFmtId="0" fontId="2" fillId="3" borderId="4" xfId="0" applyFont="1" applyFill="1" applyBorder="1"/>
    <xf numFmtId="0" fontId="8" fillId="0" borderId="0" xfId="0" applyFont="1"/>
    <xf numFmtId="0" fontId="9" fillId="0" borderId="0" xfId="0" applyFont="1" applyAlignment="1">
      <alignment vertical="top"/>
    </xf>
    <xf numFmtId="0" fontId="7" fillId="4" borderId="4" xfId="0" applyFont="1" applyFill="1" applyBorder="1"/>
    <xf numFmtId="0" fontId="8" fillId="0" borderId="0" xfId="0" applyFont="1" applyAlignme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/>
    <xf numFmtId="0" fontId="8" fillId="0" borderId="0" xfId="0" applyFont="1" applyAlignment="1">
      <alignment horizontal="left"/>
    </xf>
    <xf numFmtId="0" fontId="2" fillId="0" borderId="0" xfId="0" quotePrefix="1" applyFont="1"/>
    <xf numFmtId="165" fontId="2" fillId="0" borderId="0" xfId="0" applyNumberFormat="1" applyFont="1"/>
    <xf numFmtId="0" fontId="2" fillId="5" borderId="4" xfId="0" applyFont="1" applyFill="1" applyBorder="1"/>
    <xf numFmtId="0" fontId="2" fillId="5" borderId="4" xfId="0" quotePrefix="1" applyFont="1" applyFill="1" applyBorder="1"/>
    <xf numFmtId="165" fontId="2" fillId="5" borderId="4" xfId="0" applyNumberFormat="1" applyFont="1" applyFill="1" applyBorder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14" fillId="0" borderId="0" xfId="0" applyFont="1" applyAlignment="1">
      <alignment horizontal="left" wrapText="1"/>
    </xf>
    <xf numFmtId="0" fontId="0" fillId="0" borderId="0" xfId="0" applyFont="1" applyAlignment="1"/>
  </cellXfs>
  <cellStyles count="1">
    <cellStyle name="Normal" xfId="0" builtinId="0"/>
  </cellStyles>
  <dxfs count="1">
    <dxf>
      <font>
        <color rgb="FF000000"/>
      </font>
      <fill>
        <patternFill patternType="solid">
          <fgColor rgb="FFFFE697"/>
          <bgColor rgb="FFFFE69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428625</xdr:colOff>
      <xdr:row>0</xdr:row>
      <xdr:rowOff>38100</xdr:rowOff>
    </xdr:from>
    <xdr:ext cx="1628775" cy="39052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0</xdr:row>
      <xdr:rowOff>0</xdr:rowOff>
    </xdr:from>
    <xdr:ext cx="2409825" cy="59055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3733800</xdr:colOff>
      <xdr:row>0</xdr:row>
      <xdr:rowOff>57150</xdr:rowOff>
    </xdr:from>
    <xdr:ext cx="1466850" cy="409575"/>
    <xdr:pic>
      <xdr:nvPicPr>
        <xdr:cNvPr id="4" name="image3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esaesc.wixsite.com/besaesc/escolaaler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besaesc.wixsite.com/besaesc/escolaaler" TargetMode="External"/><Relationship Id="rId1" Type="http://schemas.openxmlformats.org/officeDocument/2006/relationships/hyperlink" Target="https://besaesc.wixsite.com/besaesc/escolaaler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hyperlink" Target="https://drive.google.com/drive/folders/10tAeo6olCBFfOH4seMOqk_-47sIfIo9T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Z1000"/>
  <sheetViews>
    <sheetView tabSelected="1" topLeftCell="H1" workbookViewId="0">
      <pane ySplit="3" topLeftCell="A883" activePane="bottomLeft" state="frozen"/>
      <selection pane="bottomLeft" activeCell="B5" sqref="B5"/>
    </sheetView>
  </sheetViews>
  <sheetFormatPr defaultColWidth="14.44140625" defaultRowHeight="15" customHeight="1" x14ac:dyDescent="0.3"/>
  <cols>
    <col min="1" max="1" width="13" customWidth="1"/>
    <col min="2" max="2" width="13.33203125" hidden="1" customWidth="1"/>
    <col min="3" max="3" width="13.33203125" customWidth="1"/>
    <col min="4" max="4" width="11" customWidth="1"/>
    <col min="5" max="5" width="19.109375" customWidth="1"/>
    <col min="6" max="6" width="43.33203125" customWidth="1"/>
    <col min="7" max="7" width="8.6640625" customWidth="1"/>
    <col min="8" max="8" width="54.5546875" customWidth="1"/>
    <col min="9" max="9" width="11" customWidth="1"/>
    <col min="10" max="10" width="12.88671875" customWidth="1"/>
    <col min="11" max="11" width="10.109375" hidden="1" customWidth="1"/>
    <col min="12" max="12" width="17.5546875" customWidth="1"/>
    <col min="16" max="16" width="29" customWidth="1"/>
  </cols>
  <sheetData>
    <row r="1" spans="1:16" ht="73.5" customHeight="1" x14ac:dyDescent="0.3">
      <c r="F1" s="1"/>
      <c r="J1" s="2"/>
      <c r="K1" s="2"/>
    </row>
    <row r="2" spans="1:16" ht="24" customHeight="1" x14ac:dyDescent="0.35">
      <c r="A2" s="3" t="s">
        <v>0</v>
      </c>
      <c r="B2" s="3"/>
      <c r="C2" s="3"/>
      <c r="J2" s="2">
        <f>SUM(J4:J720)</f>
        <v>1176000</v>
      </c>
      <c r="K2" s="2"/>
      <c r="L2" s="36" t="s">
        <v>1</v>
      </c>
      <c r="M2" s="37"/>
      <c r="N2" s="37"/>
      <c r="O2" s="37"/>
      <c r="P2" s="38"/>
    </row>
    <row r="3" spans="1:16" ht="63.75" customHeight="1" x14ac:dyDescent="0.3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6" t="s">
        <v>12</v>
      </c>
      <c r="L3" s="7" t="s">
        <v>13</v>
      </c>
      <c r="M3" s="4" t="s">
        <v>14</v>
      </c>
      <c r="N3" s="4" t="s">
        <v>15</v>
      </c>
      <c r="O3" s="4" t="s">
        <v>16</v>
      </c>
      <c r="P3" s="4" t="s">
        <v>17</v>
      </c>
    </row>
    <row r="4" spans="1:16" ht="14.25" hidden="1" customHeight="1" x14ac:dyDescent="0.3">
      <c r="A4" s="8">
        <v>204900</v>
      </c>
      <c r="B4" s="8">
        <v>600069125</v>
      </c>
      <c r="C4" s="9" t="s">
        <v>18</v>
      </c>
      <c r="D4" s="10" t="s">
        <v>19</v>
      </c>
      <c r="E4" s="10" t="s">
        <v>20</v>
      </c>
      <c r="F4" s="10" t="s">
        <v>21</v>
      </c>
      <c r="G4" s="8">
        <v>121009</v>
      </c>
      <c r="H4" s="10" t="s">
        <v>22</v>
      </c>
      <c r="I4" s="8">
        <v>204900</v>
      </c>
      <c r="J4" s="2">
        <v>1400</v>
      </c>
      <c r="K4" s="8">
        <v>1102006</v>
      </c>
      <c r="L4" s="11">
        <f>VLOOKUP(K4,Folha1!$A$2:$E$272,5,0)</f>
        <v>1585</v>
      </c>
      <c r="M4" s="12"/>
      <c r="N4" s="12"/>
      <c r="O4" s="12"/>
    </row>
    <row r="5" spans="1:16" ht="14.25" hidden="1" customHeight="1" x14ac:dyDescent="0.3">
      <c r="A5" s="8">
        <v>279961</v>
      </c>
      <c r="B5" s="8">
        <v>600074102</v>
      </c>
      <c r="C5" s="9" t="s">
        <v>23</v>
      </c>
      <c r="D5" s="10" t="s">
        <v>24</v>
      </c>
      <c r="E5" s="10" t="s">
        <v>25</v>
      </c>
      <c r="F5" s="10" t="s">
        <v>26</v>
      </c>
      <c r="G5" s="8">
        <v>130333</v>
      </c>
      <c r="H5" s="10" t="s">
        <v>27</v>
      </c>
      <c r="I5" s="8">
        <v>279961</v>
      </c>
      <c r="J5" s="2">
        <v>1000</v>
      </c>
      <c r="K5" s="8">
        <v>211135</v>
      </c>
      <c r="L5" s="11" t="e">
        <f>VLOOKUP(K5,Folha1!$A$2:$E$272,5,0)</f>
        <v>#N/A</v>
      </c>
      <c r="M5" s="12"/>
      <c r="N5" s="12"/>
      <c r="O5" s="12"/>
    </row>
    <row r="6" spans="1:16" ht="14.25" hidden="1" customHeight="1" x14ac:dyDescent="0.3">
      <c r="A6" s="8">
        <v>294482</v>
      </c>
      <c r="B6" s="8">
        <v>600074960</v>
      </c>
      <c r="C6" s="9" t="s">
        <v>28</v>
      </c>
      <c r="D6" s="10" t="s">
        <v>19</v>
      </c>
      <c r="E6" s="10" t="s">
        <v>29</v>
      </c>
      <c r="F6" s="10" t="s">
        <v>30</v>
      </c>
      <c r="G6" s="8">
        <v>170756</v>
      </c>
      <c r="H6" s="10" t="s">
        <v>31</v>
      </c>
      <c r="I6" s="8">
        <v>294482</v>
      </c>
      <c r="J6" s="2">
        <v>1400</v>
      </c>
      <c r="K6" s="8">
        <v>1105553</v>
      </c>
      <c r="L6" s="11" t="e">
        <f>VLOOKUP(K6,Folha1!$A$2:$E$272,5,0)</f>
        <v>#N/A</v>
      </c>
      <c r="M6" s="12"/>
      <c r="N6" s="12"/>
      <c r="O6" s="12"/>
    </row>
    <row r="7" spans="1:16" ht="14.25" hidden="1" customHeight="1" x14ac:dyDescent="0.3">
      <c r="A7" s="8">
        <v>310086</v>
      </c>
      <c r="B7" s="8">
        <v>600067319</v>
      </c>
      <c r="C7" s="9" t="s">
        <v>32</v>
      </c>
      <c r="D7" s="10" t="s">
        <v>19</v>
      </c>
      <c r="E7" s="10" t="s">
        <v>33</v>
      </c>
      <c r="F7" s="10" t="s">
        <v>34</v>
      </c>
      <c r="G7" s="8">
        <v>170148</v>
      </c>
      <c r="H7" s="10" t="s">
        <v>35</v>
      </c>
      <c r="I7" s="8">
        <v>310086</v>
      </c>
      <c r="J7" s="2">
        <v>1400</v>
      </c>
      <c r="K7" s="8">
        <v>1504299</v>
      </c>
      <c r="L7" s="11" t="e">
        <f>VLOOKUP(K7,Folha1!$A$2:$E$272,5,0)</f>
        <v>#N/A</v>
      </c>
      <c r="M7" s="12"/>
      <c r="N7" s="12"/>
      <c r="O7" s="12"/>
    </row>
    <row r="8" spans="1:16" ht="14.25" hidden="1" customHeight="1" x14ac:dyDescent="0.3">
      <c r="A8" s="8">
        <v>310098</v>
      </c>
      <c r="B8" s="8">
        <v>600081222</v>
      </c>
      <c r="C8" s="9" t="s">
        <v>36</v>
      </c>
      <c r="D8" s="10" t="s">
        <v>37</v>
      </c>
      <c r="E8" s="10" t="s">
        <v>38</v>
      </c>
      <c r="F8" s="10" t="s">
        <v>39</v>
      </c>
      <c r="G8" s="8">
        <v>151520</v>
      </c>
      <c r="H8" s="10" t="s">
        <v>40</v>
      </c>
      <c r="I8" s="8">
        <v>310098</v>
      </c>
      <c r="J8" s="2">
        <v>1400</v>
      </c>
      <c r="K8" s="8">
        <v>1303850</v>
      </c>
      <c r="L8" s="11" t="e">
        <f>VLOOKUP(K8,Folha1!$A$2:$E$272,5,0)</f>
        <v>#N/A</v>
      </c>
      <c r="M8" s="12"/>
      <c r="N8" s="12"/>
      <c r="O8" s="12"/>
    </row>
    <row r="9" spans="1:16" ht="14.25" hidden="1" customHeight="1" x14ac:dyDescent="0.3">
      <c r="A9" s="8">
        <v>310130</v>
      </c>
      <c r="B9" s="8">
        <v>600066797</v>
      </c>
      <c r="C9" s="9" t="s">
        <v>41</v>
      </c>
      <c r="D9" s="10" t="s">
        <v>19</v>
      </c>
      <c r="E9" s="10" t="s">
        <v>42</v>
      </c>
      <c r="F9" s="10" t="s">
        <v>43</v>
      </c>
      <c r="G9" s="8">
        <v>170082</v>
      </c>
      <c r="H9" s="10" t="s">
        <v>44</v>
      </c>
      <c r="I9" s="8">
        <v>310130</v>
      </c>
      <c r="J9" s="2">
        <v>1400</v>
      </c>
      <c r="K9" s="8">
        <v>1001358</v>
      </c>
      <c r="L9" s="11" t="e">
        <f>VLOOKUP(K9,Folha1!$A$2:$E$272,5,0)</f>
        <v>#N/A</v>
      </c>
      <c r="M9" s="12"/>
      <c r="N9" s="12"/>
      <c r="O9" s="12"/>
    </row>
    <row r="10" spans="1:16" ht="14.25" hidden="1" customHeight="1" x14ac:dyDescent="0.3">
      <c r="A10" s="8">
        <v>310190</v>
      </c>
      <c r="B10" s="8">
        <v>600074420</v>
      </c>
      <c r="C10" s="9" t="s">
        <v>45</v>
      </c>
      <c r="D10" s="10" t="s">
        <v>19</v>
      </c>
      <c r="E10" s="10" t="s">
        <v>46</v>
      </c>
      <c r="F10" s="10" t="s">
        <v>47</v>
      </c>
      <c r="G10" s="8">
        <v>170859</v>
      </c>
      <c r="H10" s="10" t="s">
        <v>48</v>
      </c>
      <c r="I10" s="8">
        <v>310190</v>
      </c>
      <c r="J10" s="2">
        <v>1400</v>
      </c>
      <c r="K10" s="8">
        <v>1510791</v>
      </c>
      <c r="L10" s="11" t="e">
        <f>VLOOKUP(K10,Folha1!$A$2:$E$272,5,0)</f>
        <v>#N/A</v>
      </c>
      <c r="M10" s="12"/>
      <c r="N10" s="12"/>
      <c r="O10" s="12"/>
    </row>
    <row r="11" spans="1:16" ht="14.25" hidden="1" customHeight="1" x14ac:dyDescent="0.3">
      <c r="A11" s="8">
        <v>310220</v>
      </c>
      <c r="B11" s="8">
        <v>600080021</v>
      </c>
      <c r="C11" s="9" t="s">
        <v>49</v>
      </c>
      <c r="D11" s="10" t="s">
        <v>19</v>
      </c>
      <c r="E11" s="10" t="s">
        <v>50</v>
      </c>
      <c r="F11" s="10" t="s">
        <v>51</v>
      </c>
      <c r="G11" s="8">
        <v>171669</v>
      </c>
      <c r="H11" s="10" t="s">
        <v>52</v>
      </c>
      <c r="I11" s="8">
        <v>310220</v>
      </c>
      <c r="J11" s="2">
        <v>1400</v>
      </c>
      <c r="K11" s="8">
        <v>1115234</v>
      </c>
      <c r="L11" s="11" t="e">
        <f>VLOOKUP(K11,Folha1!$A$2:$E$272,5,0)</f>
        <v>#N/A</v>
      </c>
      <c r="M11" s="12"/>
      <c r="N11" s="12"/>
      <c r="O11" s="12"/>
    </row>
    <row r="12" spans="1:16" ht="14.25" hidden="1" customHeight="1" x14ac:dyDescent="0.3">
      <c r="A12" s="8">
        <v>310232</v>
      </c>
      <c r="B12" s="8">
        <v>600075974</v>
      </c>
      <c r="C12" s="9" t="s">
        <v>53</v>
      </c>
      <c r="D12" s="10" t="s">
        <v>54</v>
      </c>
      <c r="E12" s="10" t="s">
        <v>55</v>
      </c>
      <c r="F12" s="10" t="s">
        <v>56</v>
      </c>
      <c r="G12" s="8">
        <v>161159</v>
      </c>
      <c r="H12" s="10" t="s">
        <v>57</v>
      </c>
      <c r="I12" s="8">
        <v>310232</v>
      </c>
      <c r="J12" s="2">
        <v>1400</v>
      </c>
      <c r="K12" s="8">
        <v>503639</v>
      </c>
      <c r="L12" s="11">
        <f>VLOOKUP(K12,Folha1!$A$2:$E$272,5,0)</f>
        <v>1595</v>
      </c>
      <c r="M12" s="12"/>
      <c r="N12" s="12"/>
      <c r="O12" s="12"/>
    </row>
    <row r="13" spans="1:16" ht="14.25" hidden="1" customHeight="1" x14ac:dyDescent="0.3">
      <c r="A13" s="8">
        <v>310323</v>
      </c>
      <c r="B13" s="8">
        <v>600077080</v>
      </c>
      <c r="C13" s="9" t="s">
        <v>58</v>
      </c>
      <c r="D13" s="10" t="s">
        <v>37</v>
      </c>
      <c r="E13" s="10" t="s">
        <v>59</v>
      </c>
      <c r="F13" s="10" t="s">
        <v>60</v>
      </c>
      <c r="G13" s="8">
        <v>152481</v>
      </c>
      <c r="H13" s="10" t="s">
        <v>61</v>
      </c>
      <c r="I13" s="8">
        <v>310323</v>
      </c>
      <c r="J13" s="2">
        <v>2000</v>
      </c>
      <c r="K13" s="8">
        <v>1317562</v>
      </c>
      <c r="L13" s="11" t="e">
        <f>VLOOKUP(K13,Folha1!$A$2:$E$272,5,0)</f>
        <v>#N/A</v>
      </c>
      <c r="M13" s="12"/>
      <c r="N13" s="12"/>
      <c r="O13" s="12"/>
    </row>
    <row r="14" spans="1:16" ht="14.25" hidden="1" customHeight="1" x14ac:dyDescent="0.3">
      <c r="A14" s="8">
        <v>310372</v>
      </c>
      <c r="B14" s="8">
        <v>600077411</v>
      </c>
      <c r="C14" s="9" t="s">
        <v>62</v>
      </c>
      <c r="D14" s="10" t="s">
        <v>19</v>
      </c>
      <c r="E14" s="10" t="s">
        <v>63</v>
      </c>
      <c r="F14" s="10" t="s">
        <v>64</v>
      </c>
      <c r="G14" s="8">
        <v>160660</v>
      </c>
      <c r="H14" s="10" t="s">
        <v>65</v>
      </c>
      <c r="I14" s="8">
        <v>310372</v>
      </c>
      <c r="J14" s="2">
        <v>1400</v>
      </c>
      <c r="K14" s="8">
        <v>1413450</v>
      </c>
      <c r="L14" s="11" t="e">
        <f>VLOOKUP(K14,Folha1!$A$2:$E$272,5,0)</f>
        <v>#N/A</v>
      </c>
      <c r="M14" s="12"/>
      <c r="N14" s="12"/>
      <c r="O14" s="12"/>
    </row>
    <row r="15" spans="1:16" ht="14.25" hidden="1" customHeight="1" x14ac:dyDescent="0.3">
      <c r="A15" s="8">
        <v>310402</v>
      </c>
      <c r="B15" s="8">
        <v>600075648</v>
      </c>
      <c r="C15" s="9" t="s">
        <v>36</v>
      </c>
      <c r="D15" s="10" t="s">
        <v>37</v>
      </c>
      <c r="E15" s="10" t="s">
        <v>66</v>
      </c>
      <c r="F15" s="10" t="s">
        <v>67</v>
      </c>
      <c r="G15" s="8">
        <v>151890</v>
      </c>
      <c r="H15" s="10" t="s">
        <v>68</v>
      </c>
      <c r="I15" s="8">
        <v>310402</v>
      </c>
      <c r="J15" s="2">
        <v>1400</v>
      </c>
      <c r="K15" s="8">
        <v>1807935</v>
      </c>
      <c r="L15" s="11">
        <f>VLOOKUP(K15,Folha1!$A$2:$E$272,5,0)</f>
        <v>1754</v>
      </c>
      <c r="M15" s="12"/>
      <c r="N15" s="12"/>
      <c r="O15" s="12"/>
    </row>
    <row r="16" spans="1:16" ht="14.25" hidden="1" customHeight="1" x14ac:dyDescent="0.3">
      <c r="A16" s="8">
        <v>310438</v>
      </c>
      <c r="B16" s="8">
        <v>600079333</v>
      </c>
      <c r="C16" s="9" t="s">
        <v>69</v>
      </c>
      <c r="D16" s="10" t="s">
        <v>19</v>
      </c>
      <c r="E16" s="10" t="s">
        <v>70</v>
      </c>
      <c r="F16" s="10" t="s">
        <v>71</v>
      </c>
      <c r="G16" s="8">
        <v>171670</v>
      </c>
      <c r="H16" s="10" t="s">
        <v>72</v>
      </c>
      <c r="I16" s="8">
        <v>310438</v>
      </c>
      <c r="J16" s="2">
        <v>2000</v>
      </c>
      <c r="K16" s="8">
        <v>1507782</v>
      </c>
      <c r="L16" s="11" t="e">
        <f>VLOOKUP(K16,Folha1!$A$2:$E$272,5,0)</f>
        <v>#N/A</v>
      </c>
      <c r="M16" s="12"/>
      <c r="N16" s="12"/>
      <c r="O16" s="12"/>
    </row>
    <row r="17" spans="1:15" ht="14.25" hidden="1" customHeight="1" x14ac:dyDescent="0.3">
      <c r="A17" s="8">
        <v>330024</v>
      </c>
      <c r="B17" s="8">
        <v>600082377</v>
      </c>
      <c r="C17" s="9" t="s">
        <v>73</v>
      </c>
      <c r="D17" s="10" t="s">
        <v>19</v>
      </c>
      <c r="E17" s="10" t="s">
        <v>74</v>
      </c>
      <c r="F17" s="10" t="s">
        <v>75</v>
      </c>
      <c r="G17" s="8">
        <v>170070</v>
      </c>
      <c r="H17" s="10" t="s">
        <v>76</v>
      </c>
      <c r="I17" s="8">
        <v>330024</v>
      </c>
      <c r="J17" s="2">
        <v>1400</v>
      </c>
      <c r="K17" s="8">
        <v>1114301</v>
      </c>
      <c r="L17" s="11" t="e">
        <f>VLOOKUP(K17,Folha1!$A$2:$E$272,5,0)</f>
        <v>#N/A</v>
      </c>
      <c r="M17" s="12"/>
      <c r="N17" s="12"/>
      <c r="O17" s="12"/>
    </row>
    <row r="18" spans="1:15" ht="14.25" hidden="1" customHeight="1" x14ac:dyDescent="0.3">
      <c r="A18" s="13">
        <v>330036</v>
      </c>
      <c r="B18" s="8">
        <v>600081338</v>
      </c>
      <c r="C18" s="9" t="s">
        <v>77</v>
      </c>
      <c r="D18" s="10" t="s">
        <v>54</v>
      </c>
      <c r="E18" s="10" t="s">
        <v>78</v>
      </c>
      <c r="F18" s="10" t="s">
        <v>79</v>
      </c>
      <c r="G18" s="8">
        <v>160581</v>
      </c>
      <c r="H18" s="10" t="s">
        <v>80</v>
      </c>
      <c r="I18" s="8">
        <v>330036</v>
      </c>
      <c r="J18" s="2">
        <v>1000</v>
      </c>
      <c r="K18" s="8">
        <v>510409</v>
      </c>
      <c r="L18" s="11" t="e">
        <f>VLOOKUP(K18,Folha1!$A$2:$E$272,5,0)</f>
        <v>#N/A</v>
      </c>
      <c r="M18" s="12"/>
      <c r="N18" s="12"/>
      <c r="O18" s="12"/>
    </row>
    <row r="19" spans="1:15" ht="14.25" hidden="1" customHeight="1" x14ac:dyDescent="0.3">
      <c r="A19" s="8">
        <v>330061</v>
      </c>
      <c r="B19" s="8">
        <v>600081982</v>
      </c>
      <c r="C19" s="9" t="s">
        <v>41</v>
      </c>
      <c r="D19" s="10" t="s">
        <v>19</v>
      </c>
      <c r="E19" s="10" t="s">
        <v>81</v>
      </c>
      <c r="F19" s="10" t="s">
        <v>82</v>
      </c>
      <c r="G19" s="8">
        <v>170513</v>
      </c>
      <c r="H19" s="10" t="s">
        <v>83</v>
      </c>
      <c r="I19" s="8">
        <v>330061</v>
      </c>
      <c r="J19" s="2">
        <v>1400</v>
      </c>
      <c r="K19" s="8">
        <v>1414335</v>
      </c>
      <c r="L19" s="11" t="e">
        <f>VLOOKUP(K19,Folha1!$A$2:$E$272,5,0)</f>
        <v>#N/A</v>
      </c>
      <c r="M19" s="12"/>
      <c r="N19" s="12"/>
      <c r="O19" s="12"/>
    </row>
    <row r="20" spans="1:15" ht="14.25" hidden="1" customHeight="1" x14ac:dyDescent="0.3">
      <c r="A20" s="8">
        <v>330073</v>
      </c>
      <c r="B20" s="8">
        <v>600077675</v>
      </c>
      <c r="C20" s="9" t="s">
        <v>84</v>
      </c>
      <c r="D20" s="10" t="s">
        <v>54</v>
      </c>
      <c r="E20" s="10" t="s">
        <v>85</v>
      </c>
      <c r="F20" s="10" t="s">
        <v>86</v>
      </c>
      <c r="G20" s="8">
        <v>160374</v>
      </c>
      <c r="H20" s="10" t="s">
        <v>87</v>
      </c>
      <c r="I20" s="8">
        <v>330073</v>
      </c>
      <c r="J20" s="2">
        <v>1400</v>
      </c>
      <c r="K20" s="8">
        <v>1015089</v>
      </c>
      <c r="L20" s="11">
        <f>VLOOKUP(K20,Folha1!$A$2:$E$272,5,0)</f>
        <v>1638</v>
      </c>
      <c r="M20" s="12"/>
      <c r="N20" s="12"/>
      <c r="O20" s="12"/>
    </row>
    <row r="21" spans="1:15" ht="14.25" hidden="1" customHeight="1" x14ac:dyDescent="0.3">
      <c r="A21" s="8">
        <v>330085</v>
      </c>
      <c r="B21" s="8">
        <v>600081478</v>
      </c>
      <c r="C21" s="9" t="s">
        <v>62</v>
      </c>
      <c r="D21" s="10" t="s">
        <v>54</v>
      </c>
      <c r="E21" s="10" t="s">
        <v>88</v>
      </c>
      <c r="F21" s="10" t="s">
        <v>89</v>
      </c>
      <c r="G21" s="8">
        <v>160234</v>
      </c>
      <c r="H21" s="10" t="s">
        <v>90</v>
      </c>
      <c r="I21" s="8">
        <v>330085</v>
      </c>
      <c r="J21" s="2">
        <v>1000</v>
      </c>
      <c r="K21" s="8">
        <v>614467</v>
      </c>
      <c r="L21" s="11" t="e">
        <f>VLOOKUP(K21,Folha1!$A$2:$E$272,5,0)</f>
        <v>#N/A</v>
      </c>
      <c r="M21" s="12"/>
      <c r="N21" s="12"/>
      <c r="O21" s="12"/>
    </row>
    <row r="22" spans="1:15" ht="14.25" hidden="1" customHeight="1" x14ac:dyDescent="0.3">
      <c r="A22" s="8">
        <v>330103</v>
      </c>
      <c r="B22" s="8">
        <v>600083322</v>
      </c>
      <c r="C22" s="9" t="s">
        <v>41</v>
      </c>
      <c r="D22" s="10" t="s">
        <v>19</v>
      </c>
      <c r="E22" s="10" t="s">
        <v>91</v>
      </c>
      <c r="F22" s="10" t="s">
        <v>92</v>
      </c>
      <c r="G22" s="8">
        <v>172285</v>
      </c>
      <c r="H22" s="10" t="s">
        <v>93</v>
      </c>
      <c r="I22" s="8">
        <v>330103</v>
      </c>
      <c r="J22" s="2">
        <v>1400</v>
      </c>
      <c r="K22" s="8">
        <v>1014620</v>
      </c>
      <c r="L22" s="11">
        <f>VLOOKUP(K22,Folha1!$A$2:$E$272,5,0)</f>
        <v>1733</v>
      </c>
      <c r="M22" s="12"/>
      <c r="N22" s="12"/>
      <c r="O22" s="12"/>
    </row>
    <row r="23" spans="1:15" ht="14.25" hidden="1" customHeight="1" x14ac:dyDescent="0.3">
      <c r="A23" s="8">
        <v>330115</v>
      </c>
      <c r="B23" s="8">
        <v>600074471</v>
      </c>
      <c r="C23" s="9" t="s">
        <v>53</v>
      </c>
      <c r="D23" s="10" t="s">
        <v>54</v>
      </c>
      <c r="E23" s="10" t="s">
        <v>55</v>
      </c>
      <c r="F23" s="10" t="s">
        <v>94</v>
      </c>
      <c r="G23" s="8">
        <v>160702</v>
      </c>
      <c r="H23" s="10" t="s">
        <v>95</v>
      </c>
      <c r="I23" s="8">
        <v>330115</v>
      </c>
      <c r="J23" s="2">
        <v>1400</v>
      </c>
      <c r="K23" s="8">
        <v>503153</v>
      </c>
      <c r="L23" s="11" t="str">
        <f>IF(K23&lt;&gt;"",VLOOKUP(K23,Folha2!$A$2:$K$299,2,FALSE),"")</f>
        <v>tem recibo</v>
      </c>
      <c r="M23" s="12"/>
      <c r="N23" s="12"/>
      <c r="O23" s="12"/>
    </row>
    <row r="24" spans="1:15" ht="14.25" hidden="1" customHeight="1" x14ac:dyDescent="0.3">
      <c r="A24" s="8">
        <v>330140</v>
      </c>
      <c r="B24" s="8">
        <v>600080161</v>
      </c>
      <c r="C24" s="14"/>
      <c r="D24" s="10" t="s">
        <v>19</v>
      </c>
      <c r="E24" s="10" t="s">
        <v>96</v>
      </c>
      <c r="F24" s="10" t="s">
        <v>97</v>
      </c>
      <c r="G24" s="8">
        <v>171803</v>
      </c>
      <c r="H24" s="10" t="s">
        <v>98</v>
      </c>
      <c r="I24" s="8">
        <v>330140</v>
      </c>
      <c r="J24" s="2">
        <v>1400</v>
      </c>
      <c r="K24" s="8">
        <v>1110156</v>
      </c>
      <c r="L24" s="11">
        <f>VLOOKUP(K24,Folha1!$A$2:$E$272,5,0)</f>
        <v>1672</v>
      </c>
      <c r="M24" s="12"/>
      <c r="N24" s="12"/>
      <c r="O24" s="12"/>
    </row>
    <row r="25" spans="1:15" ht="14.25" hidden="1" customHeight="1" x14ac:dyDescent="0.3">
      <c r="A25" s="8">
        <v>330164</v>
      </c>
      <c r="B25" s="8">
        <v>600082105</v>
      </c>
      <c r="C25" s="9" t="s">
        <v>99</v>
      </c>
      <c r="D25" s="10" t="s">
        <v>37</v>
      </c>
      <c r="E25" s="10" t="s">
        <v>100</v>
      </c>
      <c r="F25" s="10" t="s">
        <v>101</v>
      </c>
      <c r="G25" s="8">
        <v>150460</v>
      </c>
      <c r="H25" s="10" t="s">
        <v>102</v>
      </c>
      <c r="I25" s="8">
        <v>330164</v>
      </c>
      <c r="J25" s="2">
        <v>1400</v>
      </c>
      <c r="K25" s="8">
        <v>302471</v>
      </c>
      <c r="L25" s="11">
        <f>VLOOKUP(K25,Folha1!$A$2:$E$272,5,0)</f>
        <v>1644</v>
      </c>
      <c r="M25" s="12"/>
      <c r="N25" s="12"/>
      <c r="O25" s="12"/>
    </row>
    <row r="26" spans="1:15" ht="14.25" hidden="1" customHeight="1" x14ac:dyDescent="0.3">
      <c r="A26" s="12">
        <v>330176</v>
      </c>
      <c r="B26" s="8">
        <v>600077845</v>
      </c>
      <c r="C26" s="9" t="s">
        <v>84</v>
      </c>
      <c r="D26" s="12" t="s">
        <v>54</v>
      </c>
      <c r="E26" s="12" t="s">
        <v>103</v>
      </c>
      <c r="F26" s="12" t="s">
        <v>104</v>
      </c>
      <c r="G26" s="12">
        <v>160131</v>
      </c>
      <c r="H26" s="12" t="s">
        <v>105</v>
      </c>
      <c r="I26" s="12">
        <v>330176</v>
      </c>
      <c r="J26" s="2">
        <v>1400</v>
      </c>
      <c r="K26" s="8">
        <v>105337</v>
      </c>
      <c r="L26" s="11" t="e">
        <f>VLOOKUP(K26,Folha1!$A$2:$E$272,5,0)</f>
        <v>#N/A</v>
      </c>
      <c r="M26" s="12"/>
      <c r="N26" s="12"/>
      <c r="O26" s="12"/>
    </row>
    <row r="27" spans="1:15" ht="14.25" hidden="1" customHeight="1" x14ac:dyDescent="0.3">
      <c r="A27" s="8">
        <v>330188</v>
      </c>
      <c r="B27" s="8">
        <v>600074242</v>
      </c>
      <c r="C27" s="9" t="s">
        <v>106</v>
      </c>
      <c r="D27" s="10" t="s">
        <v>37</v>
      </c>
      <c r="E27" s="10" t="s">
        <v>107</v>
      </c>
      <c r="F27" s="10" t="s">
        <v>108</v>
      </c>
      <c r="G27" s="8">
        <v>151609</v>
      </c>
      <c r="H27" s="10" t="s">
        <v>109</v>
      </c>
      <c r="I27" s="8">
        <v>330188</v>
      </c>
      <c r="J27" s="2">
        <v>1400</v>
      </c>
      <c r="K27" s="8">
        <v>113010</v>
      </c>
      <c r="L27" s="11" t="e">
        <f>VLOOKUP(K27,Folha1!$A$2:$E$272,5,0)</f>
        <v>#N/A</v>
      </c>
      <c r="M27" s="12"/>
      <c r="N27" s="12"/>
      <c r="O27" s="12"/>
    </row>
    <row r="28" spans="1:15" ht="14.25" hidden="1" customHeight="1" x14ac:dyDescent="0.3">
      <c r="A28" s="12">
        <v>330190</v>
      </c>
      <c r="B28" s="8">
        <v>600080862</v>
      </c>
      <c r="C28" s="9" t="s">
        <v>62</v>
      </c>
      <c r="D28" s="12" t="s">
        <v>54</v>
      </c>
      <c r="E28" s="12" t="s">
        <v>110</v>
      </c>
      <c r="F28" s="12" t="s">
        <v>111</v>
      </c>
      <c r="G28" s="12">
        <v>160507</v>
      </c>
      <c r="H28" s="12" t="s">
        <v>112</v>
      </c>
      <c r="I28" s="12">
        <v>330190</v>
      </c>
      <c r="J28" s="2">
        <v>1000</v>
      </c>
      <c r="K28" s="8">
        <v>612842</v>
      </c>
      <c r="L28" s="11">
        <f>VLOOKUP(K28,Folha1!$A$2:$E$272,5,0)</f>
        <v>1795</v>
      </c>
      <c r="M28" s="12"/>
      <c r="N28" s="12"/>
      <c r="O28" s="12"/>
    </row>
    <row r="29" spans="1:15" ht="14.25" hidden="1" customHeight="1" x14ac:dyDescent="0.3">
      <c r="A29" s="8">
        <v>330220</v>
      </c>
      <c r="B29" s="8">
        <v>600082032</v>
      </c>
      <c r="C29" s="9" t="s">
        <v>113</v>
      </c>
      <c r="D29" s="10" t="s">
        <v>19</v>
      </c>
      <c r="E29" s="10" t="s">
        <v>114</v>
      </c>
      <c r="F29" s="10" t="s">
        <v>115</v>
      </c>
      <c r="G29" s="8">
        <v>170136</v>
      </c>
      <c r="H29" s="10" t="s">
        <v>116</v>
      </c>
      <c r="I29" s="8">
        <v>330220</v>
      </c>
      <c r="J29" s="2">
        <v>2000</v>
      </c>
      <c r="K29" s="8">
        <v>1101009</v>
      </c>
      <c r="L29" s="11">
        <f>VLOOKUP(K29,Folha1!$A$2:$E$272,5,0)</f>
        <v>1794</v>
      </c>
      <c r="M29" s="12"/>
      <c r="N29" s="12"/>
      <c r="O29" s="12"/>
    </row>
    <row r="30" spans="1:15" ht="14.25" hidden="1" customHeight="1" x14ac:dyDescent="0.3">
      <c r="A30" s="8">
        <v>330231</v>
      </c>
      <c r="B30" s="8">
        <v>600080820</v>
      </c>
      <c r="C30" s="9" t="s">
        <v>113</v>
      </c>
      <c r="D30" s="10" t="s">
        <v>19</v>
      </c>
      <c r="E30" s="10" t="s">
        <v>114</v>
      </c>
      <c r="F30" s="10" t="s">
        <v>117</v>
      </c>
      <c r="G30" s="8">
        <v>170604</v>
      </c>
      <c r="H30" s="10" t="s">
        <v>118</v>
      </c>
      <c r="I30" s="8">
        <v>330231</v>
      </c>
      <c r="J30" s="2">
        <v>1400</v>
      </c>
      <c r="K30" s="8">
        <v>1101992</v>
      </c>
      <c r="L30" s="11">
        <f>VLOOKUP(K30,Folha1!$A$2:$E$272,5,0)</f>
        <v>1760</v>
      </c>
      <c r="M30" s="12"/>
      <c r="N30" s="12"/>
      <c r="O30" s="12"/>
    </row>
    <row r="31" spans="1:15" ht="14.25" hidden="1" customHeight="1" x14ac:dyDescent="0.3">
      <c r="A31" s="8">
        <v>330243</v>
      </c>
      <c r="B31" s="8">
        <v>600078086</v>
      </c>
      <c r="C31" s="9" t="s">
        <v>77</v>
      </c>
      <c r="D31" s="10" t="s">
        <v>54</v>
      </c>
      <c r="E31" s="10" t="s">
        <v>119</v>
      </c>
      <c r="F31" s="10" t="s">
        <v>120</v>
      </c>
      <c r="G31" s="8">
        <v>160325</v>
      </c>
      <c r="H31" s="10" t="s">
        <v>121</v>
      </c>
      <c r="I31" s="8">
        <v>330243</v>
      </c>
      <c r="J31" s="2">
        <v>1400</v>
      </c>
      <c r="K31" s="8">
        <v>1009684</v>
      </c>
      <c r="L31" s="11">
        <f>VLOOKUP(K31,Folha1!$A$2:$E$272,5,0)</f>
        <v>1682</v>
      </c>
      <c r="M31" s="12"/>
      <c r="N31" s="12"/>
      <c r="O31" s="12"/>
    </row>
    <row r="32" spans="1:15" ht="14.25" hidden="1" customHeight="1" x14ac:dyDescent="0.3">
      <c r="A32" s="12">
        <v>330309</v>
      </c>
      <c r="B32" s="8">
        <v>600080102</v>
      </c>
      <c r="C32" s="9" t="s">
        <v>122</v>
      </c>
      <c r="D32" s="12" t="s">
        <v>54</v>
      </c>
      <c r="E32" s="12" t="s">
        <v>123</v>
      </c>
      <c r="F32" s="12" t="s">
        <v>124</v>
      </c>
      <c r="G32" s="12">
        <v>160465</v>
      </c>
      <c r="H32" s="12" t="s">
        <v>125</v>
      </c>
      <c r="I32" s="12">
        <v>330309</v>
      </c>
      <c r="J32" s="2">
        <v>1000</v>
      </c>
      <c r="K32" s="8">
        <v>1816332</v>
      </c>
      <c r="L32" s="11" t="e">
        <f>VLOOKUP(K32,Folha1!$A$2:$E$272,5,0)</f>
        <v>#N/A</v>
      </c>
      <c r="M32" s="12"/>
      <c r="N32" s="12"/>
      <c r="O32" s="12"/>
    </row>
    <row r="33" spans="1:16" ht="14.25" hidden="1" customHeight="1" x14ac:dyDescent="0.3">
      <c r="A33" s="8">
        <v>330334</v>
      </c>
      <c r="B33" s="8">
        <v>600073939</v>
      </c>
      <c r="C33" s="9" t="s">
        <v>69</v>
      </c>
      <c r="D33" s="10" t="s">
        <v>19</v>
      </c>
      <c r="E33" s="10" t="s">
        <v>126</v>
      </c>
      <c r="F33" s="10" t="s">
        <v>127</v>
      </c>
      <c r="G33" s="8">
        <v>170094</v>
      </c>
      <c r="H33" s="10" t="s">
        <v>128</v>
      </c>
      <c r="I33" s="8">
        <v>330334</v>
      </c>
      <c r="J33" s="2">
        <v>1400</v>
      </c>
      <c r="K33" s="8">
        <v>1511966</v>
      </c>
      <c r="L33" s="11" t="e">
        <f>VLOOKUP(K33,Folha1!$A$2:$E$272,5,0)</f>
        <v>#N/A</v>
      </c>
      <c r="M33" s="12"/>
      <c r="N33" s="12"/>
      <c r="O33" s="12"/>
    </row>
    <row r="34" spans="1:16" ht="14.25" hidden="1" customHeight="1" x14ac:dyDescent="0.3">
      <c r="A34" s="8">
        <v>330346</v>
      </c>
      <c r="B34" s="8">
        <v>600083462</v>
      </c>
      <c r="C34" s="9" t="s">
        <v>45</v>
      </c>
      <c r="D34" s="10" t="s">
        <v>19</v>
      </c>
      <c r="E34" s="10" t="s">
        <v>129</v>
      </c>
      <c r="F34" s="10" t="s">
        <v>130</v>
      </c>
      <c r="G34" s="8">
        <v>172327</v>
      </c>
      <c r="H34" s="10" t="s">
        <v>131</v>
      </c>
      <c r="I34" s="8">
        <v>330346</v>
      </c>
      <c r="J34" s="2">
        <v>1400</v>
      </c>
      <c r="K34" s="8">
        <v>1503763</v>
      </c>
      <c r="L34" s="11" t="e">
        <f>VLOOKUP(K34,Folha1!$A$2:$E$272,5,0)</f>
        <v>#N/A</v>
      </c>
      <c r="M34" s="12"/>
      <c r="N34" s="12"/>
      <c r="O34" s="12"/>
    </row>
    <row r="35" spans="1:16" ht="14.25" hidden="1" customHeight="1" x14ac:dyDescent="0.3">
      <c r="A35" s="8">
        <v>330358</v>
      </c>
      <c r="B35" s="8">
        <v>600081656</v>
      </c>
      <c r="C35" s="9" t="s">
        <v>41</v>
      </c>
      <c r="D35" s="10" t="s">
        <v>19</v>
      </c>
      <c r="E35" s="10" t="s">
        <v>81</v>
      </c>
      <c r="F35" s="10" t="s">
        <v>132</v>
      </c>
      <c r="G35" s="8">
        <v>170501</v>
      </c>
      <c r="H35" s="10" t="s">
        <v>133</v>
      </c>
      <c r="I35" s="8">
        <v>330358</v>
      </c>
      <c r="J35" s="2">
        <v>1400</v>
      </c>
      <c r="K35" s="8">
        <v>1414553</v>
      </c>
      <c r="L35" s="11" t="e">
        <f>VLOOKUP(K35,Folha1!$A$2:$E$272,5,0)</f>
        <v>#N/A</v>
      </c>
      <c r="M35" s="12"/>
      <c r="N35" s="12"/>
      <c r="O35" s="12"/>
    </row>
    <row r="36" spans="1:16" ht="14.25" hidden="1" customHeight="1" x14ac:dyDescent="0.3">
      <c r="A36" s="8">
        <v>330360</v>
      </c>
      <c r="B36" s="8">
        <v>600082164</v>
      </c>
      <c r="C36" s="9" t="s">
        <v>134</v>
      </c>
      <c r="D36" s="10" t="s">
        <v>24</v>
      </c>
      <c r="E36" s="10" t="s">
        <v>135</v>
      </c>
      <c r="F36" s="10" t="s">
        <v>136</v>
      </c>
      <c r="G36" s="8">
        <v>135495</v>
      </c>
      <c r="H36" s="10" t="s">
        <v>137</v>
      </c>
      <c r="I36" s="8">
        <v>330360</v>
      </c>
      <c r="J36" s="2">
        <v>1000</v>
      </c>
      <c r="K36" s="8">
        <v>1209689</v>
      </c>
      <c r="L36" s="11">
        <f>VLOOKUP(K36,Folha1!$A$2:$E$272,5,0)</f>
        <v>1766</v>
      </c>
      <c r="M36" s="12"/>
      <c r="N36" s="12"/>
      <c r="O36" s="12"/>
    </row>
    <row r="37" spans="1:16" ht="14.25" hidden="1" customHeight="1" x14ac:dyDescent="0.3">
      <c r="A37" s="8">
        <v>330371</v>
      </c>
      <c r="B37" s="8">
        <v>600079198</v>
      </c>
      <c r="C37" s="9" t="s">
        <v>69</v>
      </c>
      <c r="D37" s="10" t="s">
        <v>19</v>
      </c>
      <c r="E37" s="10" t="s">
        <v>138</v>
      </c>
      <c r="F37" s="10" t="s">
        <v>139</v>
      </c>
      <c r="G37" s="8">
        <v>172108</v>
      </c>
      <c r="H37" s="10" t="s">
        <v>140</v>
      </c>
      <c r="I37" s="8">
        <v>330371</v>
      </c>
      <c r="J37" s="2">
        <v>1400</v>
      </c>
      <c r="K37" s="8">
        <v>1107540</v>
      </c>
      <c r="L37" s="11">
        <f>VLOOKUP(K37,Folha1!$A$2:$E$272,5,0)</f>
        <v>1696</v>
      </c>
      <c r="M37" s="12"/>
      <c r="N37" s="12"/>
      <c r="O37" s="12"/>
    </row>
    <row r="38" spans="1:16" ht="14.25" hidden="1" customHeight="1" x14ac:dyDescent="0.3">
      <c r="A38" s="8">
        <v>330395</v>
      </c>
      <c r="B38" s="8">
        <v>600077640</v>
      </c>
      <c r="C38" s="9" t="s">
        <v>141</v>
      </c>
      <c r="D38" s="10" t="s">
        <v>37</v>
      </c>
      <c r="E38" s="10" t="s">
        <v>142</v>
      </c>
      <c r="F38" s="10" t="s">
        <v>143</v>
      </c>
      <c r="G38" s="8">
        <v>150617</v>
      </c>
      <c r="H38" s="10" t="s">
        <v>144</v>
      </c>
      <c r="I38" s="8">
        <v>330395</v>
      </c>
      <c r="J38" s="2">
        <v>1000</v>
      </c>
      <c r="K38" s="8">
        <v>312787</v>
      </c>
      <c r="L38" s="11" t="e">
        <f>VLOOKUP(K38,Folha1!$A$2:$E$272,5,0)</f>
        <v>#N/A</v>
      </c>
      <c r="M38" s="12"/>
      <c r="N38" s="12"/>
      <c r="O38" s="12"/>
    </row>
    <row r="39" spans="1:16" ht="14.25" hidden="1" customHeight="1" x14ac:dyDescent="0.3">
      <c r="A39" s="8">
        <v>330401</v>
      </c>
      <c r="B39" s="8">
        <v>600054357</v>
      </c>
      <c r="C39" s="9" t="s">
        <v>141</v>
      </c>
      <c r="D39" s="10" t="s">
        <v>37</v>
      </c>
      <c r="E39" s="10" t="s">
        <v>142</v>
      </c>
      <c r="F39" s="10" t="s">
        <v>145</v>
      </c>
      <c r="G39" s="8">
        <v>150629</v>
      </c>
      <c r="H39" s="10" t="s">
        <v>146</v>
      </c>
      <c r="I39" s="8">
        <v>330401</v>
      </c>
      <c r="J39" s="2">
        <v>2000</v>
      </c>
      <c r="K39" s="8">
        <v>312179</v>
      </c>
      <c r="L39" s="11" t="e">
        <f>VLOOKUP(K39,Folha1!$A$2:$E$272,5,0)</f>
        <v>#N/A</v>
      </c>
      <c r="M39" s="12"/>
      <c r="N39" s="12"/>
      <c r="O39" s="12"/>
    </row>
    <row r="40" spans="1:16" ht="14.25" hidden="1" customHeight="1" x14ac:dyDescent="0.3">
      <c r="A40" s="8">
        <v>330413</v>
      </c>
      <c r="B40" s="8">
        <v>600086003</v>
      </c>
      <c r="C40" s="9" t="s">
        <v>147</v>
      </c>
      <c r="D40" s="10" t="s">
        <v>24</v>
      </c>
      <c r="E40" s="10" t="s">
        <v>148</v>
      </c>
      <c r="F40" s="10" t="s">
        <v>149</v>
      </c>
      <c r="G40" s="8">
        <v>135094</v>
      </c>
      <c r="H40" s="10" t="s">
        <v>150</v>
      </c>
      <c r="I40" s="8">
        <v>330413</v>
      </c>
      <c r="J40" s="2">
        <v>1400</v>
      </c>
      <c r="K40" s="8">
        <v>213372</v>
      </c>
      <c r="L40" s="11" t="e">
        <f>VLOOKUP(K40,Folha1!$A$2:$E$272,5,0)</f>
        <v>#N/A</v>
      </c>
      <c r="M40" s="12"/>
      <c r="N40" s="12"/>
      <c r="O40" s="12"/>
    </row>
    <row r="41" spans="1:16" ht="14.25" hidden="1" customHeight="1" x14ac:dyDescent="0.3">
      <c r="A41" s="8"/>
      <c r="B41" s="8">
        <v>600081001</v>
      </c>
      <c r="C41" s="9"/>
      <c r="D41" s="10"/>
      <c r="E41" s="10"/>
      <c r="F41" s="10"/>
      <c r="G41" s="8"/>
      <c r="H41" s="10"/>
      <c r="I41" s="8"/>
      <c r="J41" s="2"/>
      <c r="K41" s="8">
        <v>1509985</v>
      </c>
      <c r="L41" s="11"/>
      <c r="M41" s="12">
        <v>6</v>
      </c>
      <c r="N41" s="12">
        <v>46</v>
      </c>
      <c r="O41" s="12"/>
      <c r="P41" s="12" t="s">
        <v>151</v>
      </c>
    </row>
    <row r="42" spans="1:16" ht="14.25" hidden="1" customHeight="1" x14ac:dyDescent="0.3">
      <c r="A42" s="8">
        <v>330437</v>
      </c>
      <c r="B42" s="8">
        <v>600080960</v>
      </c>
      <c r="C42" s="9" t="s">
        <v>134</v>
      </c>
      <c r="D42" s="10" t="s">
        <v>24</v>
      </c>
      <c r="E42" s="10" t="s">
        <v>152</v>
      </c>
      <c r="F42" s="10" t="s">
        <v>153</v>
      </c>
      <c r="G42" s="8">
        <v>135197</v>
      </c>
      <c r="H42" s="10" t="s">
        <v>154</v>
      </c>
      <c r="I42" s="8">
        <v>330437</v>
      </c>
      <c r="J42" s="2">
        <v>1000</v>
      </c>
      <c r="K42" s="8">
        <v>1202143</v>
      </c>
      <c r="L42" s="11">
        <f>VLOOKUP(K42,Folha1!$A$2:$E$272,5,0)</f>
        <v>1642</v>
      </c>
      <c r="M42" s="12"/>
      <c r="N42" s="12"/>
      <c r="O42" s="12"/>
    </row>
    <row r="43" spans="1:16" ht="14.25" hidden="1" customHeight="1" x14ac:dyDescent="0.3">
      <c r="A43" s="8">
        <v>330449</v>
      </c>
      <c r="B43" s="8">
        <v>600081508</v>
      </c>
      <c r="C43" s="9" t="s">
        <v>147</v>
      </c>
      <c r="D43" s="10" t="s">
        <v>24</v>
      </c>
      <c r="E43" s="10" t="s">
        <v>155</v>
      </c>
      <c r="F43" s="10" t="s">
        <v>156</v>
      </c>
      <c r="G43" s="8">
        <v>135010</v>
      </c>
      <c r="H43" s="10" t="s">
        <v>157</v>
      </c>
      <c r="I43" s="8">
        <v>330449</v>
      </c>
      <c r="J43" s="2">
        <v>1000</v>
      </c>
      <c r="K43" s="8">
        <v>204506</v>
      </c>
      <c r="L43" s="11" t="e">
        <f>VLOOKUP(K43,Folha1!$A$2:$E$272,5,0)</f>
        <v>#N/A</v>
      </c>
      <c r="M43" s="12"/>
      <c r="N43" s="12"/>
      <c r="O43" s="12"/>
    </row>
    <row r="44" spans="1:16" ht="14.25" hidden="1" customHeight="1" x14ac:dyDescent="0.3">
      <c r="A44" s="8">
        <v>330450</v>
      </c>
      <c r="B44" s="8">
        <v>600078590</v>
      </c>
      <c r="C44" s="9" t="s">
        <v>32</v>
      </c>
      <c r="D44" s="10" t="s">
        <v>24</v>
      </c>
      <c r="E44" s="10" t="s">
        <v>158</v>
      </c>
      <c r="F44" s="10" t="s">
        <v>159</v>
      </c>
      <c r="G44" s="8">
        <v>135343</v>
      </c>
      <c r="H44" s="10" t="s">
        <v>160</v>
      </c>
      <c r="I44" s="8">
        <v>330450</v>
      </c>
      <c r="J44" s="2">
        <v>1000</v>
      </c>
      <c r="K44" s="8">
        <v>1501443</v>
      </c>
      <c r="L44" s="11" t="e">
        <f>VLOOKUP(K44,Folha1!$A$2:$E$272,5,0)</f>
        <v>#N/A</v>
      </c>
      <c r="M44" s="12"/>
      <c r="N44" s="12"/>
      <c r="O44" s="12"/>
    </row>
    <row r="45" spans="1:16" ht="14.25" hidden="1" customHeight="1" x14ac:dyDescent="0.3">
      <c r="A45" s="8">
        <v>330516</v>
      </c>
      <c r="B45" s="8">
        <v>600082873</v>
      </c>
      <c r="C45" s="14"/>
      <c r="D45" s="10" t="s">
        <v>24</v>
      </c>
      <c r="E45" s="10" t="s">
        <v>161</v>
      </c>
      <c r="F45" s="10" t="s">
        <v>162</v>
      </c>
      <c r="G45" s="8">
        <v>135112</v>
      </c>
      <c r="H45" s="10" t="s">
        <v>163</v>
      </c>
      <c r="I45" s="8">
        <v>330516</v>
      </c>
      <c r="J45" s="2">
        <v>1400</v>
      </c>
      <c r="K45" s="8">
        <v>214039</v>
      </c>
      <c r="L45" s="11">
        <f>VLOOKUP(K45,Folha1!$A$2:$E$272,5,0)</f>
        <v>1630</v>
      </c>
      <c r="M45" s="12"/>
      <c r="N45" s="12"/>
      <c r="O45" s="12"/>
    </row>
    <row r="46" spans="1:16" ht="14.25" hidden="1" customHeight="1" x14ac:dyDescent="0.3">
      <c r="A46" s="8">
        <v>330530</v>
      </c>
      <c r="B46" s="8">
        <v>600078213</v>
      </c>
      <c r="C46" s="9" t="s">
        <v>134</v>
      </c>
      <c r="D46" s="10" t="s">
        <v>24</v>
      </c>
      <c r="E46" s="10" t="s">
        <v>164</v>
      </c>
      <c r="F46" s="10" t="s">
        <v>165</v>
      </c>
      <c r="G46" s="8">
        <v>135227</v>
      </c>
      <c r="H46" s="10" t="s">
        <v>166</v>
      </c>
      <c r="I46" s="8">
        <v>330530</v>
      </c>
      <c r="J46" s="2">
        <v>1000</v>
      </c>
      <c r="K46" s="8">
        <v>1205172</v>
      </c>
      <c r="L46" s="11" t="e">
        <f>VLOOKUP(K46,Folha1!$A$2:$E$272,5,0)</f>
        <v>#N/A</v>
      </c>
      <c r="M46" s="12"/>
      <c r="N46" s="12"/>
      <c r="O46" s="12"/>
    </row>
    <row r="47" spans="1:16" ht="14.25" hidden="1" customHeight="1" x14ac:dyDescent="0.3">
      <c r="A47" s="8">
        <v>330541</v>
      </c>
      <c r="B47" s="8">
        <v>600082253</v>
      </c>
      <c r="C47" s="9" t="s">
        <v>134</v>
      </c>
      <c r="D47" s="10" t="s">
        <v>24</v>
      </c>
      <c r="E47" s="10" t="s">
        <v>167</v>
      </c>
      <c r="F47" s="10" t="s">
        <v>168</v>
      </c>
      <c r="G47" s="8">
        <v>135203</v>
      </c>
      <c r="H47" s="10" t="s">
        <v>169</v>
      </c>
      <c r="I47" s="8">
        <v>330541</v>
      </c>
      <c r="J47" s="2">
        <v>1000</v>
      </c>
      <c r="K47" s="8">
        <v>1203036</v>
      </c>
      <c r="L47" s="11" t="e">
        <f>VLOOKUP(K47,Folha1!$A$2:$E$272,5,0)</f>
        <v>#N/A</v>
      </c>
      <c r="M47" s="12"/>
      <c r="N47" s="12"/>
      <c r="O47" s="12"/>
    </row>
    <row r="48" spans="1:16" ht="14.25" hidden="1" customHeight="1" x14ac:dyDescent="0.3">
      <c r="A48" s="8">
        <v>330553</v>
      </c>
      <c r="B48" s="8">
        <v>600082369</v>
      </c>
      <c r="C48" s="9" t="s">
        <v>134</v>
      </c>
      <c r="D48" s="10" t="s">
        <v>24</v>
      </c>
      <c r="E48" s="10" t="s">
        <v>170</v>
      </c>
      <c r="F48" s="10" t="s">
        <v>171</v>
      </c>
      <c r="G48" s="8">
        <v>135331</v>
      </c>
      <c r="H48" s="10" t="s">
        <v>172</v>
      </c>
      <c r="I48" s="8">
        <v>330553</v>
      </c>
      <c r="J48" s="2">
        <v>1400</v>
      </c>
      <c r="K48" s="8">
        <v>1215987</v>
      </c>
      <c r="L48" s="11" t="e">
        <f>VLOOKUP(K48,Folha1!$A$2:$E$272,5,0)</f>
        <v>#N/A</v>
      </c>
      <c r="M48" s="12"/>
      <c r="N48" s="12"/>
      <c r="O48" s="12"/>
    </row>
    <row r="49" spans="1:15" ht="14.25" hidden="1" customHeight="1" x14ac:dyDescent="0.3">
      <c r="A49" s="8">
        <v>330565</v>
      </c>
      <c r="B49" s="8">
        <v>600084370</v>
      </c>
      <c r="C49" s="9" t="s">
        <v>134</v>
      </c>
      <c r="D49" s="10" t="s">
        <v>24</v>
      </c>
      <c r="E49" s="10" t="s">
        <v>173</v>
      </c>
      <c r="F49" s="10" t="s">
        <v>174</v>
      </c>
      <c r="G49" s="8">
        <v>135641</v>
      </c>
      <c r="H49" s="10" t="s">
        <v>175</v>
      </c>
      <c r="I49" s="8">
        <v>330565</v>
      </c>
      <c r="J49" s="2">
        <v>1000</v>
      </c>
      <c r="K49" s="8">
        <v>1210789</v>
      </c>
      <c r="L49" s="11">
        <f>VLOOKUP(K49,Folha1!$A$2:$E$272,5,0)</f>
        <v>1662</v>
      </c>
      <c r="M49" s="12"/>
      <c r="N49" s="12"/>
      <c r="O49" s="12"/>
    </row>
    <row r="50" spans="1:15" ht="14.25" hidden="1" customHeight="1" x14ac:dyDescent="0.3">
      <c r="A50" s="8">
        <v>330590</v>
      </c>
      <c r="B50" s="8">
        <v>600077179</v>
      </c>
      <c r="C50" s="9" t="s">
        <v>176</v>
      </c>
      <c r="D50" s="10" t="s">
        <v>54</v>
      </c>
      <c r="E50" s="10" t="s">
        <v>177</v>
      </c>
      <c r="F50" s="10" t="s">
        <v>178</v>
      </c>
      <c r="G50" s="8">
        <v>160519</v>
      </c>
      <c r="H50" s="10" t="s">
        <v>179</v>
      </c>
      <c r="I50" s="8">
        <v>330590</v>
      </c>
      <c r="J50" s="2">
        <v>1000</v>
      </c>
      <c r="K50" s="8">
        <v>108767</v>
      </c>
      <c r="L50" s="11">
        <f>VLOOKUP(K50,Folha1!$A$2:$E$272,5,0)</f>
        <v>1661</v>
      </c>
      <c r="M50" s="12"/>
      <c r="N50" s="12"/>
      <c r="O50" s="12"/>
    </row>
    <row r="51" spans="1:15" ht="14.25" hidden="1" customHeight="1" x14ac:dyDescent="0.3">
      <c r="A51" s="8">
        <v>330619</v>
      </c>
      <c r="B51" s="8">
        <v>600060969</v>
      </c>
      <c r="C51" s="9" t="s">
        <v>134</v>
      </c>
      <c r="D51" s="10" t="s">
        <v>24</v>
      </c>
      <c r="E51" s="10" t="s">
        <v>180</v>
      </c>
      <c r="F51" s="10" t="s">
        <v>181</v>
      </c>
      <c r="G51" s="8">
        <v>135290</v>
      </c>
      <c r="H51" s="10" t="s">
        <v>182</v>
      </c>
      <c r="I51" s="8">
        <v>330619</v>
      </c>
      <c r="J51" s="2">
        <v>1000</v>
      </c>
      <c r="K51" s="8">
        <v>1211428</v>
      </c>
      <c r="L51" s="11" t="e">
        <f>VLOOKUP(K51,Folha1!$A$2:$E$272,5,0)</f>
        <v>#N/A</v>
      </c>
      <c r="M51" s="12"/>
      <c r="N51" s="12"/>
      <c r="O51" s="12"/>
    </row>
    <row r="52" spans="1:15" ht="14.25" hidden="1" customHeight="1" x14ac:dyDescent="0.3">
      <c r="A52" s="8">
        <v>330632</v>
      </c>
      <c r="B52" s="8">
        <v>600082431</v>
      </c>
      <c r="C52" s="9" t="s">
        <v>147</v>
      </c>
      <c r="D52" s="10" t="s">
        <v>24</v>
      </c>
      <c r="E52" s="10" t="s">
        <v>183</v>
      </c>
      <c r="F52" s="10" t="s">
        <v>184</v>
      </c>
      <c r="G52" s="8">
        <v>135161</v>
      </c>
      <c r="H52" s="10" t="s">
        <v>185</v>
      </c>
      <c r="I52" s="8">
        <v>330632</v>
      </c>
      <c r="J52" s="2">
        <v>1000</v>
      </c>
      <c r="K52" s="8">
        <v>708504</v>
      </c>
      <c r="L52" s="11">
        <f>VLOOKUP(K52,Folha1!$A$2:$E$272,5,0)</f>
        <v>1598</v>
      </c>
      <c r="M52" s="12"/>
      <c r="N52" s="12"/>
      <c r="O52" s="12"/>
    </row>
    <row r="53" spans="1:15" ht="14.25" hidden="1" customHeight="1" x14ac:dyDescent="0.3">
      <c r="A53" s="8">
        <v>330644</v>
      </c>
      <c r="B53" s="8">
        <v>600082199</v>
      </c>
      <c r="C53" s="9" t="s">
        <v>147</v>
      </c>
      <c r="D53" s="10" t="s">
        <v>24</v>
      </c>
      <c r="E53" s="10" t="s">
        <v>186</v>
      </c>
      <c r="F53" s="10" t="s">
        <v>187</v>
      </c>
      <c r="G53" s="8">
        <v>135057</v>
      </c>
      <c r="H53" s="10" t="s">
        <v>188</v>
      </c>
      <c r="I53" s="8">
        <v>330644</v>
      </c>
      <c r="J53" s="2">
        <v>1000</v>
      </c>
      <c r="K53" s="8">
        <v>210453</v>
      </c>
      <c r="L53" s="11">
        <f>VLOOKUP(K53,Folha1!$A$2:$E$272,5,0)</f>
        <v>1749</v>
      </c>
      <c r="M53" s="12"/>
      <c r="N53" s="12"/>
      <c r="O53" s="12"/>
    </row>
    <row r="54" spans="1:15" ht="14.25" hidden="1" customHeight="1" x14ac:dyDescent="0.3">
      <c r="A54" s="8">
        <v>330681</v>
      </c>
      <c r="B54" s="8">
        <v>600079350</v>
      </c>
      <c r="C54" s="9" t="s">
        <v>99</v>
      </c>
      <c r="D54" s="10" t="s">
        <v>37</v>
      </c>
      <c r="E54" s="10" t="s">
        <v>100</v>
      </c>
      <c r="F54" s="10" t="s">
        <v>189</v>
      </c>
      <c r="G54" s="8">
        <v>151245</v>
      </c>
      <c r="H54" s="10" t="s">
        <v>190</v>
      </c>
      <c r="I54" s="8">
        <v>330681</v>
      </c>
      <c r="J54" s="2">
        <v>1400</v>
      </c>
      <c r="K54" s="8">
        <v>302185</v>
      </c>
      <c r="L54" s="11" t="str">
        <f>IF(K54&lt;&gt;"",VLOOKUP(K54,Folha2!$A$2:$K$299,2,FALSE),"")</f>
        <v>tem recibo</v>
      </c>
      <c r="M54" s="12"/>
      <c r="N54" s="12"/>
      <c r="O54" s="12"/>
    </row>
    <row r="55" spans="1:15" ht="14.25" hidden="1" customHeight="1" x14ac:dyDescent="0.3">
      <c r="A55" s="8">
        <v>330693</v>
      </c>
      <c r="B55" s="8">
        <v>600084159</v>
      </c>
      <c r="C55" s="9" t="s">
        <v>191</v>
      </c>
      <c r="D55" s="10" t="s">
        <v>192</v>
      </c>
      <c r="E55" s="10" t="s">
        <v>193</v>
      </c>
      <c r="F55" s="10" t="s">
        <v>194</v>
      </c>
      <c r="G55" s="8">
        <v>145520</v>
      </c>
      <c r="H55" s="10" t="s">
        <v>195</v>
      </c>
      <c r="I55" s="8">
        <v>330693</v>
      </c>
      <c r="J55" s="2">
        <v>1000</v>
      </c>
      <c r="K55" s="8">
        <v>802696</v>
      </c>
      <c r="L55" s="11" t="e">
        <f>VLOOKUP(K55,Folha1!$A$2:$E$272,5,0)</f>
        <v>#N/A</v>
      </c>
      <c r="M55" s="12"/>
      <c r="N55" s="12"/>
      <c r="O55" s="12"/>
    </row>
    <row r="56" spans="1:15" ht="14.25" hidden="1" customHeight="1" x14ac:dyDescent="0.3">
      <c r="A56" s="8">
        <v>330814</v>
      </c>
      <c r="B56" s="8">
        <v>600079155</v>
      </c>
      <c r="C56" s="9" t="s">
        <v>45</v>
      </c>
      <c r="D56" s="10" t="s">
        <v>19</v>
      </c>
      <c r="E56" s="10" t="s">
        <v>129</v>
      </c>
      <c r="F56" s="10" t="s">
        <v>196</v>
      </c>
      <c r="G56" s="8">
        <v>171839</v>
      </c>
      <c r="H56" s="10" t="s">
        <v>197</v>
      </c>
      <c r="I56" s="8">
        <v>330814</v>
      </c>
      <c r="J56" s="2">
        <v>1400</v>
      </c>
      <c r="K56" s="8">
        <v>1503524</v>
      </c>
      <c r="L56" s="11" t="e">
        <f>VLOOKUP(K56,Folha1!$A$2:$E$272,5,0)</f>
        <v>#N/A</v>
      </c>
      <c r="M56" s="12"/>
      <c r="N56" s="12"/>
      <c r="O56" s="12"/>
    </row>
    <row r="57" spans="1:15" ht="14.25" hidden="1" customHeight="1" x14ac:dyDescent="0.3">
      <c r="A57" s="12">
        <v>330838</v>
      </c>
      <c r="B57" s="8">
        <v>600071545</v>
      </c>
      <c r="C57" s="9" t="s">
        <v>141</v>
      </c>
      <c r="D57" s="12" t="s">
        <v>37</v>
      </c>
      <c r="E57" s="12" t="s">
        <v>198</v>
      </c>
      <c r="F57" s="12" t="s">
        <v>199</v>
      </c>
      <c r="G57" s="12">
        <v>330838</v>
      </c>
      <c r="H57" s="12" t="s">
        <v>199</v>
      </c>
      <c r="I57" s="12">
        <v>330838</v>
      </c>
      <c r="J57" s="2">
        <v>1000</v>
      </c>
      <c r="K57" s="8">
        <v>1314797</v>
      </c>
      <c r="L57" s="11">
        <f>VLOOKUP(K57,Folha1!$A$2:$E$272,5,0)</f>
        <v>1629</v>
      </c>
      <c r="M57" s="12"/>
      <c r="N57" s="12"/>
      <c r="O57" s="12"/>
    </row>
    <row r="58" spans="1:15" ht="14.25" hidden="1" customHeight="1" x14ac:dyDescent="0.3">
      <c r="A58" s="8">
        <v>330930</v>
      </c>
      <c r="B58" s="8">
        <v>600081060</v>
      </c>
      <c r="C58" s="9" t="s">
        <v>134</v>
      </c>
      <c r="D58" s="10" t="s">
        <v>24</v>
      </c>
      <c r="E58" s="10" t="s">
        <v>200</v>
      </c>
      <c r="F58" s="10" t="s">
        <v>201</v>
      </c>
      <c r="G58" s="8">
        <v>135264</v>
      </c>
      <c r="H58" s="10" t="s">
        <v>202</v>
      </c>
      <c r="I58" s="8">
        <v>330930</v>
      </c>
      <c r="J58" s="2">
        <v>1000</v>
      </c>
      <c r="K58" s="8">
        <v>1208312</v>
      </c>
      <c r="L58" s="11" t="e">
        <f>VLOOKUP(K58,Folha1!$A$2:$E$272,5,0)</f>
        <v>#N/A</v>
      </c>
      <c r="M58" s="12"/>
      <c r="N58" s="12"/>
      <c r="O58" s="12"/>
    </row>
    <row r="59" spans="1:15" ht="14.25" hidden="1" customHeight="1" x14ac:dyDescent="0.3">
      <c r="A59" s="8">
        <v>330991</v>
      </c>
      <c r="B59" s="8">
        <v>600078884</v>
      </c>
      <c r="C59" s="9" t="s">
        <v>134</v>
      </c>
      <c r="D59" s="10" t="s">
        <v>24</v>
      </c>
      <c r="E59" s="10" t="s">
        <v>203</v>
      </c>
      <c r="F59" s="10" t="s">
        <v>204</v>
      </c>
      <c r="G59" s="8">
        <v>135239</v>
      </c>
      <c r="H59" s="10" t="s">
        <v>205</v>
      </c>
      <c r="I59" s="8">
        <v>330991</v>
      </c>
      <c r="J59" s="2">
        <v>1000</v>
      </c>
      <c r="K59" s="8">
        <v>1206960</v>
      </c>
      <c r="L59" s="11">
        <f>VLOOKUP(K59,Folha1!$A$2:$E$272,5,0)</f>
        <v>1558</v>
      </c>
      <c r="M59" s="12"/>
      <c r="N59" s="12"/>
      <c r="O59" s="12"/>
    </row>
    <row r="60" spans="1:15" ht="14.25" hidden="1" customHeight="1" x14ac:dyDescent="0.3">
      <c r="A60" s="8">
        <v>331041</v>
      </c>
      <c r="B60" s="8">
        <v>600083780</v>
      </c>
      <c r="C60" s="9" t="s">
        <v>69</v>
      </c>
      <c r="D60" s="10" t="s">
        <v>19</v>
      </c>
      <c r="E60" s="10" t="s">
        <v>126</v>
      </c>
      <c r="F60" s="10" t="s">
        <v>206</v>
      </c>
      <c r="G60" s="8">
        <v>172388</v>
      </c>
      <c r="H60" s="10" t="s">
        <v>207</v>
      </c>
      <c r="I60" s="8">
        <v>331041</v>
      </c>
      <c r="J60" s="2">
        <v>1400</v>
      </c>
      <c r="K60" s="8">
        <v>1511988</v>
      </c>
      <c r="L60" s="11" t="e">
        <f>VLOOKUP(K60,Folha1!$A$2:$E$272,5,0)</f>
        <v>#N/A</v>
      </c>
      <c r="M60" s="12"/>
      <c r="N60" s="12"/>
      <c r="O60" s="12"/>
    </row>
    <row r="61" spans="1:15" ht="14.25" hidden="1" customHeight="1" x14ac:dyDescent="0.3">
      <c r="A61" s="8">
        <v>331077</v>
      </c>
      <c r="B61" s="8">
        <v>600065464</v>
      </c>
      <c r="C61" s="9" t="s">
        <v>23</v>
      </c>
      <c r="D61" s="10" t="s">
        <v>24</v>
      </c>
      <c r="E61" s="10" t="s">
        <v>208</v>
      </c>
      <c r="F61" s="10" t="s">
        <v>209</v>
      </c>
      <c r="G61" s="8">
        <v>130000</v>
      </c>
      <c r="H61" s="10" t="s">
        <v>210</v>
      </c>
      <c r="I61" s="8">
        <v>331077</v>
      </c>
      <c r="J61" s="2">
        <v>1000</v>
      </c>
      <c r="K61" s="8">
        <v>203001</v>
      </c>
      <c r="L61" s="11">
        <f>VLOOKUP(K61,Folha1!$A$2:$E$272,5,0)</f>
        <v>1757</v>
      </c>
      <c r="M61" s="12"/>
      <c r="N61" s="12"/>
      <c r="O61" s="12"/>
    </row>
    <row r="62" spans="1:15" ht="14.25" hidden="1" customHeight="1" x14ac:dyDescent="0.3">
      <c r="A62" s="8">
        <v>340029</v>
      </c>
      <c r="B62" s="8">
        <v>600075222</v>
      </c>
      <c r="C62" s="9" t="s">
        <v>53</v>
      </c>
      <c r="D62" s="10" t="s">
        <v>54</v>
      </c>
      <c r="E62" s="10" t="s">
        <v>211</v>
      </c>
      <c r="F62" s="10" t="s">
        <v>212</v>
      </c>
      <c r="G62" s="8">
        <v>161111</v>
      </c>
      <c r="H62" s="10" t="s">
        <v>213</v>
      </c>
      <c r="I62" s="8">
        <v>340029</v>
      </c>
      <c r="J62" s="2">
        <v>1400</v>
      </c>
      <c r="K62" s="8">
        <v>502837</v>
      </c>
      <c r="L62" s="11" t="e">
        <f>VLOOKUP(K62,Folha1!$A$2:$E$272,5,0)</f>
        <v>#N/A</v>
      </c>
      <c r="M62" s="12"/>
      <c r="N62" s="12"/>
      <c r="O62" s="12"/>
    </row>
    <row r="63" spans="1:15" ht="14.25" hidden="1" customHeight="1" x14ac:dyDescent="0.3">
      <c r="A63" s="8">
        <v>340042</v>
      </c>
      <c r="B63" s="8">
        <v>600074617</v>
      </c>
      <c r="C63" s="9" t="s">
        <v>28</v>
      </c>
      <c r="D63" s="10" t="s">
        <v>19</v>
      </c>
      <c r="E63" s="10" t="s">
        <v>29</v>
      </c>
      <c r="F63" s="10" t="s">
        <v>214</v>
      </c>
      <c r="G63" s="8">
        <v>170690</v>
      </c>
      <c r="H63" s="10" t="s">
        <v>215</v>
      </c>
      <c r="I63" s="8">
        <v>340042</v>
      </c>
      <c r="J63" s="2">
        <v>1400</v>
      </c>
      <c r="K63" s="8">
        <v>1105896</v>
      </c>
      <c r="L63" s="11" t="e">
        <f>VLOOKUP(K63,Folha1!$A$2:$E$272,5,0)</f>
        <v>#N/A</v>
      </c>
      <c r="M63" s="12"/>
      <c r="N63" s="12"/>
      <c r="O63" s="12"/>
    </row>
    <row r="64" spans="1:15" ht="14.25" hidden="1" customHeight="1" x14ac:dyDescent="0.3">
      <c r="A64" s="8">
        <v>340078</v>
      </c>
      <c r="B64" s="8">
        <v>600078167</v>
      </c>
      <c r="C64" s="9" t="s">
        <v>216</v>
      </c>
      <c r="D64" s="10" t="s">
        <v>19</v>
      </c>
      <c r="E64" s="10" t="s">
        <v>217</v>
      </c>
      <c r="F64" s="10" t="s">
        <v>218</v>
      </c>
      <c r="G64" s="8">
        <v>170409</v>
      </c>
      <c r="H64" s="10" t="s">
        <v>219</v>
      </c>
      <c r="I64" s="8">
        <v>340078</v>
      </c>
      <c r="J64" s="2">
        <v>1400</v>
      </c>
      <c r="K64" s="8">
        <v>1416687</v>
      </c>
      <c r="L64" s="11" t="e">
        <f>VLOOKUP(K64,Folha1!$A$2:$E$272,5,0)</f>
        <v>#N/A</v>
      </c>
      <c r="M64" s="12"/>
      <c r="N64" s="12"/>
      <c r="O64" s="12"/>
    </row>
    <row r="65" spans="1:15" ht="14.25" hidden="1" customHeight="1" x14ac:dyDescent="0.3">
      <c r="A65" s="8">
        <v>340108</v>
      </c>
      <c r="B65" s="8">
        <v>600081524</v>
      </c>
      <c r="C65" s="9" t="s">
        <v>216</v>
      </c>
      <c r="D65" s="10" t="s">
        <v>19</v>
      </c>
      <c r="E65" s="10" t="s">
        <v>217</v>
      </c>
      <c r="F65" s="10" t="s">
        <v>220</v>
      </c>
      <c r="G65" s="8">
        <v>170550</v>
      </c>
      <c r="H65" s="10" t="s">
        <v>221</v>
      </c>
      <c r="I65" s="8">
        <v>340108</v>
      </c>
      <c r="J65" s="2">
        <v>1400</v>
      </c>
      <c r="K65" s="8">
        <v>1416762</v>
      </c>
      <c r="L65" s="11" t="e">
        <f>VLOOKUP(K65,Folha1!$A$2:$E$272,5,0)</f>
        <v>#N/A</v>
      </c>
      <c r="M65" s="12"/>
      <c r="N65" s="12"/>
      <c r="O65" s="12"/>
    </row>
    <row r="66" spans="1:15" ht="14.25" hidden="1" customHeight="1" x14ac:dyDescent="0.3">
      <c r="A66" s="8">
        <v>340121</v>
      </c>
      <c r="B66" s="8">
        <v>600070204</v>
      </c>
      <c r="C66" s="9" t="s">
        <v>49</v>
      </c>
      <c r="D66" s="10" t="s">
        <v>19</v>
      </c>
      <c r="E66" s="10" t="s">
        <v>50</v>
      </c>
      <c r="F66" s="10" t="s">
        <v>222</v>
      </c>
      <c r="G66" s="8">
        <v>170264</v>
      </c>
      <c r="H66" s="10" t="s">
        <v>223</v>
      </c>
      <c r="I66" s="8">
        <v>340121</v>
      </c>
      <c r="J66" s="2">
        <v>1400</v>
      </c>
      <c r="K66" s="8">
        <v>1115554</v>
      </c>
      <c r="L66" s="11" t="e">
        <f>VLOOKUP(K66,Folha1!$A$2:$E$272,5,0)</f>
        <v>#N/A</v>
      </c>
      <c r="M66" s="12"/>
      <c r="N66" s="12"/>
      <c r="O66" s="12"/>
    </row>
    <row r="67" spans="1:15" ht="14.25" hidden="1" customHeight="1" x14ac:dyDescent="0.3">
      <c r="A67" s="8">
        <v>340169</v>
      </c>
      <c r="B67" s="8">
        <v>600076385</v>
      </c>
      <c r="C67" s="9" t="s">
        <v>32</v>
      </c>
      <c r="D67" s="10" t="s">
        <v>19</v>
      </c>
      <c r="E67" s="10" t="s">
        <v>33</v>
      </c>
      <c r="F67" s="10" t="s">
        <v>224</v>
      </c>
      <c r="G67" s="8">
        <v>171050</v>
      </c>
      <c r="H67" s="10" t="s">
        <v>225</v>
      </c>
      <c r="I67" s="8">
        <v>340169</v>
      </c>
      <c r="J67" s="2">
        <v>1400</v>
      </c>
      <c r="K67" s="8">
        <v>1504784</v>
      </c>
      <c r="L67" s="11">
        <f>VLOOKUP(K67,Folha1!$A$2:$E$272,5,0)</f>
        <v>1722</v>
      </c>
      <c r="M67" s="12"/>
      <c r="N67" s="12"/>
      <c r="O67" s="12"/>
    </row>
    <row r="68" spans="1:15" ht="14.25" hidden="1" customHeight="1" x14ac:dyDescent="0.3">
      <c r="A68" s="12">
        <v>340170</v>
      </c>
      <c r="B68" s="8">
        <v>600072789</v>
      </c>
      <c r="C68" s="9" t="s">
        <v>226</v>
      </c>
      <c r="D68" s="12" t="s">
        <v>19</v>
      </c>
      <c r="E68" s="12" t="s">
        <v>227</v>
      </c>
      <c r="F68" s="12" t="s">
        <v>228</v>
      </c>
      <c r="G68" s="12">
        <v>170306</v>
      </c>
      <c r="H68" s="12" t="s">
        <v>229</v>
      </c>
      <c r="I68" s="12">
        <v>340170</v>
      </c>
      <c r="J68" s="2">
        <v>1400</v>
      </c>
      <c r="K68" s="8">
        <v>1011933</v>
      </c>
      <c r="L68" s="11" t="e">
        <f>VLOOKUP(K68,Folha1!$A$2:$E$272,5,0)</f>
        <v>#N/A</v>
      </c>
      <c r="M68" s="12"/>
      <c r="N68" s="12"/>
      <c r="O68" s="12"/>
    </row>
    <row r="69" spans="1:15" ht="14.25" hidden="1" customHeight="1" x14ac:dyDescent="0.3">
      <c r="A69" s="8">
        <v>340182</v>
      </c>
      <c r="B69" s="8">
        <v>600081435</v>
      </c>
      <c r="C69" s="9" t="s">
        <v>36</v>
      </c>
      <c r="D69" s="10" t="s">
        <v>37</v>
      </c>
      <c r="E69" s="10" t="s">
        <v>230</v>
      </c>
      <c r="F69" s="10" t="s">
        <v>231</v>
      </c>
      <c r="G69" s="8">
        <v>151099</v>
      </c>
      <c r="H69" s="10" t="s">
        <v>232</v>
      </c>
      <c r="I69" s="8">
        <v>340182</v>
      </c>
      <c r="J69" s="2">
        <v>2000</v>
      </c>
      <c r="K69" s="8">
        <v>1301968</v>
      </c>
      <c r="L69" s="11" t="e">
        <f>VLOOKUP(K69,Folha1!$A$2:$E$272,5,0)</f>
        <v>#N/A</v>
      </c>
      <c r="M69" s="12"/>
      <c r="N69" s="12"/>
      <c r="O69" s="12"/>
    </row>
    <row r="70" spans="1:15" ht="14.25" hidden="1" customHeight="1" x14ac:dyDescent="0.3">
      <c r="A70" s="8">
        <v>340224</v>
      </c>
      <c r="B70" s="8">
        <v>600081702</v>
      </c>
      <c r="C70" s="9" t="s">
        <v>233</v>
      </c>
      <c r="D70" s="10" t="s">
        <v>37</v>
      </c>
      <c r="E70" s="10" t="s">
        <v>234</v>
      </c>
      <c r="F70" s="10" t="s">
        <v>235</v>
      </c>
      <c r="G70" s="8">
        <v>150952</v>
      </c>
      <c r="H70" s="10" t="s">
        <v>236</v>
      </c>
      <c r="I70" s="8">
        <v>340224</v>
      </c>
      <c r="J70" s="2">
        <v>2000</v>
      </c>
      <c r="K70" s="8">
        <v>303331</v>
      </c>
      <c r="L70" s="11">
        <f>VLOOKUP(K70,Folha1!$A$2:$E$272,5,0)</f>
        <v>1710</v>
      </c>
      <c r="M70" s="12"/>
      <c r="N70" s="12"/>
      <c r="O70" s="12"/>
    </row>
    <row r="71" spans="1:15" ht="14.25" hidden="1" customHeight="1" x14ac:dyDescent="0.3">
      <c r="A71" s="8">
        <v>340236</v>
      </c>
      <c r="B71" s="8">
        <v>600075397</v>
      </c>
      <c r="C71" s="9" t="s">
        <v>73</v>
      </c>
      <c r="D71" s="10" t="s">
        <v>19</v>
      </c>
      <c r="E71" s="10" t="s">
        <v>237</v>
      </c>
      <c r="F71" s="10" t="s">
        <v>238</v>
      </c>
      <c r="G71" s="8">
        <v>170112</v>
      </c>
      <c r="H71" s="10" t="s">
        <v>239</v>
      </c>
      <c r="I71" s="8">
        <v>340236</v>
      </c>
      <c r="J71" s="2">
        <v>2000</v>
      </c>
      <c r="K71" s="8">
        <v>1109406</v>
      </c>
      <c r="L71" s="11" t="e">
        <f>VLOOKUP(K71,Folha1!$A$2:$E$272,5,0)</f>
        <v>#N/A</v>
      </c>
      <c r="M71" s="12"/>
      <c r="N71" s="12"/>
      <c r="O71" s="12"/>
    </row>
    <row r="72" spans="1:15" ht="14.25" hidden="1" customHeight="1" x14ac:dyDescent="0.3">
      <c r="A72" s="8">
        <v>340248</v>
      </c>
      <c r="B72" s="8">
        <v>600081923</v>
      </c>
      <c r="C72" s="9" t="s">
        <v>240</v>
      </c>
      <c r="D72" s="10" t="s">
        <v>37</v>
      </c>
      <c r="E72" s="10" t="s">
        <v>241</v>
      </c>
      <c r="F72" s="10" t="s">
        <v>242</v>
      </c>
      <c r="G72" s="8">
        <v>150850</v>
      </c>
      <c r="H72" s="10" t="s">
        <v>243</v>
      </c>
      <c r="I72" s="8">
        <v>340248</v>
      </c>
      <c r="J72" s="2">
        <v>2000</v>
      </c>
      <c r="K72" s="8">
        <v>306901</v>
      </c>
      <c r="L72" s="11" t="str">
        <f>IF(K72&lt;&gt;"",VLOOKUP(K72,Folha2!$A$2:$K$299,2,FALSE),"")</f>
        <v>tem recibo</v>
      </c>
      <c r="M72" s="12"/>
      <c r="N72" s="12"/>
      <c r="O72" s="12"/>
    </row>
    <row r="73" spans="1:15" ht="14.25" hidden="1" customHeight="1" x14ac:dyDescent="0.3">
      <c r="A73" s="8">
        <v>340261</v>
      </c>
      <c r="B73" s="8">
        <v>600075664</v>
      </c>
      <c r="C73" s="9" t="s">
        <v>240</v>
      </c>
      <c r="D73" s="10" t="s">
        <v>37</v>
      </c>
      <c r="E73" s="10" t="s">
        <v>244</v>
      </c>
      <c r="F73" s="10" t="s">
        <v>245</v>
      </c>
      <c r="G73" s="8">
        <v>152651</v>
      </c>
      <c r="H73" s="10" t="s">
        <v>246</v>
      </c>
      <c r="I73" s="8">
        <v>340261</v>
      </c>
      <c r="J73" s="2">
        <v>2000</v>
      </c>
      <c r="K73" s="8">
        <v>1607788</v>
      </c>
      <c r="L73" s="11" t="e">
        <f>VLOOKUP(K73,Folha1!$A$2:$E$272,5,0)</f>
        <v>#N/A</v>
      </c>
      <c r="M73" s="12"/>
      <c r="N73" s="12"/>
      <c r="O73" s="12"/>
    </row>
    <row r="74" spans="1:15" ht="14.25" hidden="1" customHeight="1" x14ac:dyDescent="0.3">
      <c r="A74" s="8">
        <v>340315</v>
      </c>
      <c r="B74" s="8">
        <v>600066037</v>
      </c>
      <c r="C74" s="9" t="s">
        <v>240</v>
      </c>
      <c r="D74" s="10" t="s">
        <v>37</v>
      </c>
      <c r="E74" s="10" t="s">
        <v>247</v>
      </c>
      <c r="F74" s="10" t="s">
        <v>248</v>
      </c>
      <c r="G74" s="8">
        <v>152584</v>
      </c>
      <c r="H74" s="10" t="s">
        <v>249</v>
      </c>
      <c r="I74" s="8">
        <v>340315</v>
      </c>
      <c r="J74" s="2">
        <v>2000</v>
      </c>
      <c r="K74" s="8">
        <v>1601521</v>
      </c>
      <c r="L74" s="11">
        <f>VLOOKUP(K74,Folha1!$A$2:$E$272,5,0)</f>
        <v>1670</v>
      </c>
      <c r="M74" s="12"/>
      <c r="N74" s="12"/>
      <c r="O74" s="12"/>
    </row>
    <row r="75" spans="1:15" ht="14.25" hidden="1" customHeight="1" x14ac:dyDescent="0.3">
      <c r="A75" s="8">
        <v>340340</v>
      </c>
      <c r="B75" s="8">
        <v>600079678</v>
      </c>
      <c r="C75" s="9" t="s">
        <v>49</v>
      </c>
      <c r="D75" s="10" t="s">
        <v>19</v>
      </c>
      <c r="E75" s="10" t="s">
        <v>250</v>
      </c>
      <c r="F75" s="10" t="s">
        <v>251</v>
      </c>
      <c r="G75" s="8">
        <v>171918</v>
      </c>
      <c r="H75" s="10" t="s">
        <v>252</v>
      </c>
      <c r="I75" s="8">
        <v>340340</v>
      </c>
      <c r="J75" s="2">
        <v>2000</v>
      </c>
      <c r="K75" s="8">
        <v>1107756</v>
      </c>
      <c r="L75" s="11">
        <f>VLOOKUP(K75,Folha1!$A$2:$E$272,5,0)</f>
        <v>1622</v>
      </c>
      <c r="M75" s="12"/>
      <c r="N75" s="12"/>
      <c r="O75" s="12"/>
    </row>
    <row r="76" spans="1:15" ht="14.25" hidden="1" customHeight="1" x14ac:dyDescent="0.3">
      <c r="A76" s="8">
        <v>340431</v>
      </c>
      <c r="B76" s="8">
        <v>600079848</v>
      </c>
      <c r="C76" s="9" t="s">
        <v>32</v>
      </c>
      <c r="D76" s="10" t="s">
        <v>19</v>
      </c>
      <c r="E76" s="10" t="s">
        <v>253</v>
      </c>
      <c r="F76" s="10" t="s">
        <v>254</v>
      </c>
      <c r="G76" s="8">
        <v>171359</v>
      </c>
      <c r="H76" s="10" t="s">
        <v>255</v>
      </c>
      <c r="I76" s="8">
        <v>340431</v>
      </c>
      <c r="J76" s="2">
        <v>2000</v>
      </c>
      <c r="K76" s="8">
        <v>1512114</v>
      </c>
      <c r="L76" s="11" t="e">
        <f>VLOOKUP(K76,Folha1!$A$2:$E$272,5,0)</f>
        <v>#N/A</v>
      </c>
      <c r="M76" s="12"/>
      <c r="N76" s="12"/>
      <c r="O76" s="12"/>
    </row>
    <row r="77" spans="1:15" ht="14.25" hidden="1" customHeight="1" x14ac:dyDescent="0.3">
      <c r="A77" s="8">
        <v>340443</v>
      </c>
      <c r="B77" s="8">
        <v>600074293</v>
      </c>
      <c r="C77" s="9" t="s">
        <v>256</v>
      </c>
      <c r="D77" s="10" t="s">
        <v>37</v>
      </c>
      <c r="E77" s="10" t="s">
        <v>257</v>
      </c>
      <c r="F77" s="10" t="s">
        <v>258</v>
      </c>
      <c r="G77" s="8">
        <v>151750</v>
      </c>
      <c r="H77" s="10" t="s">
        <v>259</v>
      </c>
      <c r="I77" s="8">
        <v>340443</v>
      </c>
      <c r="J77" s="2">
        <v>1400</v>
      </c>
      <c r="K77" s="8">
        <v>308788</v>
      </c>
      <c r="L77" s="11">
        <f>VLOOKUP(K77,Folha1!$A$2:$E$272,5,0)</f>
        <v>1553</v>
      </c>
      <c r="M77" s="12"/>
      <c r="N77" s="12"/>
      <c r="O77" s="12"/>
    </row>
    <row r="78" spans="1:15" ht="14.25" hidden="1" customHeight="1" x14ac:dyDescent="0.3">
      <c r="A78" s="8">
        <v>340455</v>
      </c>
      <c r="B78" s="8">
        <v>600081621</v>
      </c>
      <c r="C78" s="9" t="s">
        <v>256</v>
      </c>
      <c r="D78" s="10" t="s">
        <v>37</v>
      </c>
      <c r="E78" s="10" t="s">
        <v>257</v>
      </c>
      <c r="F78" s="10" t="s">
        <v>260</v>
      </c>
      <c r="G78" s="8">
        <v>151026</v>
      </c>
      <c r="H78" s="10" t="s">
        <v>261</v>
      </c>
      <c r="I78" s="8">
        <v>340455</v>
      </c>
      <c r="J78" s="2">
        <v>1400</v>
      </c>
      <c r="K78" s="8">
        <v>308854</v>
      </c>
      <c r="L78" s="11">
        <f>VLOOKUP(K78,Folha1!$A$2:$E$272,5,0)</f>
        <v>1565</v>
      </c>
      <c r="M78" s="12"/>
      <c r="N78" s="12"/>
      <c r="O78" s="12"/>
    </row>
    <row r="79" spans="1:15" ht="14.25" hidden="1" customHeight="1" x14ac:dyDescent="0.3">
      <c r="A79" s="8">
        <v>340492</v>
      </c>
      <c r="B79" s="8">
        <v>600078655</v>
      </c>
      <c r="C79" s="9" t="s">
        <v>49</v>
      </c>
      <c r="D79" s="10" t="s">
        <v>19</v>
      </c>
      <c r="E79" s="10" t="s">
        <v>50</v>
      </c>
      <c r="F79" s="10" t="s">
        <v>262</v>
      </c>
      <c r="G79" s="8">
        <v>171232</v>
      </c>
      <c r="H79" s="10" t="s">
        <v>263</v>
      </c>
      <c r="I79" s="8">
        <v>340492</v>
      </c>
      <c r="J79" s="2">
        <v>2000</v>
      </c>
      <c r="K79" s="8">
        <v>1115029</v>
      </c>
      <c r="L79" s="11" t="e">
        <f>VLOOKUP(K79,Folha1!$A$2:$E$272,5,0)</f>
        <v>#N/A</v>
      </c>
      <c r="M79" s="12"/>
      <c r="N79" s="12"/>
      <c r="O79" s="12"/>
    </row>
    <row r="80" spans="1:15" ht="14.25" hidden="1" customHeight="1" x14ac:dyDescent="0.3">
      <c r="A80" s="8">
        <v>340522</v>
      </c>
      <c r="B80" s="8">
        <v>600074307</v>
      </c>
      <c r="C80" s="9" t="s">
        <v>49</v>
      </c>
      <c r="D80" s="10" t="s">
        <v>19</v>
      </c>
      <c r="E80" s="10" t="s">
        <v>50</v>
      </c>
      <c r="F80" s="10" t="s">
        <v>264</v>
      </c>
      <c r="G80" s="8">
        <v>170719</v>
      </c>
      <c r="H80" s="10" t="s">
        <v>265</v>
      </c>
      <c r="I80" s="8">
        <v>340522</v>
      </c>
      <c r="J80" s="2">
        <v>1400</v>
      </c>
      <c r="K80" s="8">
        <v>1115839</v>
      </c>
      <c r="L80" s="11" t="e">
        <f>VLOOKUP(K80,Folha1!$A$2:$E$272,5,0)</f>
        <v>#N/A</v>
      </c>
      <c r="M80" s="12"/>
      <c r="N80" s="12"/>
      <c r="O80" s="12"/>
    </row>
    <row r="81" spans="1:15" ht="14.25" hidden="1" customHeight="1" x14ac:dyDescent="0.3">
      <c r="A81" s="8">
        <v>340560</v>
      </c>
      <c r="B81" s="8">
        <v>600079880</v>
      </c>
      <c r="C81" s="14"/>
      <c r="D81" s="10" t="s">
        <v>19</v>
      </c>
      <c r="E81" s="10" t="s">
        <v>96</v>
      </c>
      <c r="F81" s="10" t="s">
        <v>266</v>
      </c>
      <c r="G81" s="8">
        <v>171475</v>
      </c>
      <c r="H81" s="10" t="s">
        <v>267</v>
      </c>
      <c r="I81" s="8">
        <v>340560</v>
      </c>
      <c r="J81" s="2">
        <v>1400</v>
      </c>
      <c r="K81" s="8">
        <v>1110309</v>
      </c>
      <c r="L81" s="11" t="e">
        <f>VLOOKUP(K81,Folha1!$A$2:$E$272,5,0)</f>
        <v>#N/A</v>
      </c>
      <c r="M81" s="12"/>
      <c r="N81" s="12"/>
      <c r="O81" s="12"/>
    </row>
    <row r="82" spans="1:15" ht="14.25" hidden="1" customHeight="1" x14ac:dyDescent="0.3">
      <c r="A82" s="8">
        <v>340571</v>
      </c>
      <c r="B82" s="8">
        <v>600078965</v>
      </c>
      <c r="C82" s="9" t="s">
        <v>58</v>
      </c>
      <c r="D82" s="10" t="s">
        <v>37</v>
      </c>
      <c r="E82" s="10" t="s">
        <v>268</v>
      </c>
      <c r="F82" s="10" t="s">
        <v>269</v>
      </c>
      <c r="G82" s="8">
        <v>152158</v>
      </c>
      <c r="H82" s="10" t="s">
        <v>270</v>
      </c>
      <c r="I82" s="8">
        <v>340571</v>
      </c>
      <c r="J82" s="2">
        <v>2000</v>
      </c>
      <c r="K82" s="8">
        <v>1312346</v>
      </c>
      <c r="L82" s="11" t="e">
        <f>VLOOKUP(K82,Folha1!$A$2:$E$272,5,0)</f>
        <v>#N/A</v>
      </c>
      <c r="M82" s="12"/>
      <c r="N82" s="12"/>
      <c r="O82" s="12"/>
    </row>
    <row r="83" spans="1:15" ht="14.25" hidden="1" customHeight="1" x14ac:dyDescent="0.3">
      <c r="A83" s="8">
        <v>340583</v>
      </c>
      <c r="B83" s="8">
        <v>600077101</v>
      </c>
      <c r="C83" s="14"/>
      <c r="D83" s="10" t="s">
        <v>19</v>
      </c>
      <c r="E83" s="10" t="s">
        <v>271</v>
      </c>
      <c r="F83" s="10" t="s">
        <v>272</v>
      </c>
      <c r="G83" s="8">
        <v>171189</v>
      </c>
      <c r="H83" s="10" t="s">
        <v>273</v>
      </c>
      <c r="I83" s="8">
        <v>340583</v>
      </c>
      <c r="J83" s="2">
        <v>1400</v>
      </c>
      <c r="K83" s="8">
        <v>1106295</v>
      </c>
      <c r="L83" s="11" t="e">
        <f>VLOOKUP(K83,Folha1!$A$2:$E$272,5,0)</f>
        <v>#N/A</v>
      </c>
      <c r="M83" s="12"/>
      <c r="N83" s="12"/>
      <c r="O83" s="12"/>
    </row>
    <row r="84" spans="1:15" ht="14.25" hidden="1" customHeight="1" x14ac:dyDescent="0.3">
      <c r="A84" s="8">
        <v>340601</v>
      </c>
      <c r="B84" s="8">
        <v>600079732</v>
      </c>
      <c r="C84" s="14"/>
      <c r="D84" s="10" t="s">
        <v>19</v>
      </c>
      <c r="E84" s="10" t="s">
        <v>96</v>
      </c>
      <c r="F84" s="10" t="s">
        <v>274</v>
      </c>
      <c r="G84" s="8">
        <v>171979</v>
      </c>
      <c r="H84" s="10" t="s">
        <v>275</v>
      </c>
      <c r="I84" s="8">
        <v>340601</v>
      </c>
      <c r="J84" s="2">
        <v>1400</v>
      </c>
      <c r="K84" s="8">
        <v>1110273</v>
      </c>
      <c r="L84" s="11" t="e">
        <f>VLOOKUP(K84,Folha1!$A$2:$E$272,5,0)</f>
        <v>#N/A</v>
      </c>
      <c r="M84" s="12"/>
      <c r="N84" s="12"/>
      <c r="O84" s="12"/>
    </row>
    <row r="85" spans="1:15" ht="14.25" hidden="1" customHeight="1" x14ac:dyDescent="0.3">
      <c r="A85" s="8">
        <v>340625</v>
      </c>
      <c r="B85" s="8">
        <v>600081443</v>
      </c>
      <c r="C85" s="9" t="s">
        <v>106</v>
      </c>
      <c r="D85" s="10" t="s">
        <v>37</v>
      </c>
      <c r="E85" s="10" t="s">
        <v>276</v>
      </c>
      <c r="F85" s="10" t="s">
        <v>277</v>
      </c>
      <c r="G85" s="8">
        <v>151178</v>
      </c>
      <c r="H85" s="10" t="s">
        <v>278</v>
      </c>
      <c r="I85" s="8">
        <v>340625</v>
      </c>
      <c r="J85" s="2">
        <v>1400</v>
      </c>
      <c r="K85" s="8">
        <v>109070</v>
      </c>
      <c r="L85" s="11" t="e">
        <f>VLOOKUP(K85,Folha1!$A$2:$E$272,5,0)</f>
        <v>#N/A</v>
      </c>
      <c r="M85" s="12"/>
      <c r="N85" s="12"/>
      <c r="O85" s="12"/>
    </row>
    <row r="86" spans="1:15" ht="14.25" hidden="1" customHeight="1" x14ac:dyDescent="0.3">
      <c r="A86" s="8">
        <v>340649</v>
      </c>
      <c r="B86" s="8">
        <v>600079406</v>
      </c>
      <c r="C86" s="9" t="s">
        <v>45</v>
      </c>
      <c r="D86" s="10" t="s">
        <v>19</v>
      </c>
      <c r="E86" s="10" t="s">
        <v>46</v>
      </c>
      <c r="F86" s="10" t="s">
        <v>279</v>
      </c>
      <c r="G86" s="8">
        <v>171270</v>
      </c>
      <c r="H86" s="10" t="s">
        <v>280</v>
      </c>
      <c r="I86" s="8">
        <v>340649</v>
      </c>
      <c r="J86" s="2">
        <v>1400</v>
      </c>
      <c r="K86" s="8">
        <v>1510770</v>
      </c>
      <c r="L86" s="11" t="e">
        <f>VLOOKUP(K86,Folha1!$A$2:$E$272,5,0)</f>
        <v>#N/A</v>
      </c>
      <c r="M86" s="12"/>
      <c r="N86" s="12"/>
      <c r="O86" s="12"/>
    </row>
    <row r="87" spans="1:15" ht="14.25" hidden="1" customHeight="1" x14ac:dyDescent="0.3">
      <c r="A87" s="8">
        <v>340650</v>
      </c>
      <c r="B87" s="8">
        <v>600076644</v>
      </c>
      <c r="C87" s="9" t="s">
        <v>281</v>
      </c>
      <c r="D87" s="10" t="s">
        <v>37</v>
      </c>
      <c r="E87" s="10" t="s">
        <v>282</v>
      </c>
      <c r="F87" s="10" t="s">
        <v>283</v>
      </c>
      <c r="G87" s="8">
        <v>152122</v>
      </c>
      <c r="H87" s="10" t="s">
        <v>284</v>
      </c>
      <c r="I87" s="8">
        <v>340650</v>
      </c>
      <c r="J87" s="2">
        <v>1000</v>
      </c>
      <c r="K87" s="8">
        <v>1308100</v>
      </c>
      <c r="L87" s="11">
        <f>VLOOKUP(K87,Folha1!$A$2:$E$272,5,0)</f>
        <v>1564</v>
      </c>
      <c r="M87" s="12"/>
      <c r="N87" s="12"/>
      <c r="O87" s="12"/>
    </row>
    <row r="88" spans="1:15" ht="14.25" hidden="1" customHeight="1" x14ac:dyDescent="0.3">
      <c r="A88" s="8">
        <v>340674</v>
      </c>
      <c r="B88" s="8">
        <v>600081010</v>
      </c>
      <c r="C88" s="9" t="s">
        <v>256</v>
      </c>
      <c r="D88" s="10" t="s">
        <v>37</v>
      </c>
      <c r="E88" s="10" t="s">
        <v>257</v>
      </c>
      <c r="F88" s="10" t="s">
        <v>285</v>
      </c>
      <c r="G88" s="8">
        <v>151038</v>
      </c>
      <c r="H88" s="10" t="s">
        <v>286</v>
      </c>
      <c r="I88" s="8">
        <v>340674</v>
      </c>
      <c r="J88" s="2">
        <v>1400</v>
      </c>
      <c r="K88" s="8">
        <v>308335</v>
      </c>
      <c r="L88" s="11" t="e">
        <f>VLOOKUP(K88,Folha1!$A$2:$E$272,5,0)</f>
        <v>#N/A</v>
      </c>
      <c r="M88" s="12"/>
      <c r="N88" s="12"/>
      <c r="O88" s="12"/>
    </row>
    <row r="89" spans="1:15" ht="14.25" hidden="1" customHeight="1" x14ac:dyDescent="0.3">
      <c r="A89" s="8">
        <v>340753</v>
      </c>
      <c r="B89" s="8">
        <v>600084353</v>
      </c>
      <c r="C89" s="9" t="s">
        <v>191</v>
      </c>
      <c r="D89" s="10" t="s">
        <v>192</v>
      </c>
      <c r="E89" s="10" t="s">
        <v>287</v>
      </c>
      <c r="F89" s="10" t="s">
        <v>288</v>
      </c>
      <c r="G89" s="8">
        <v>145518</v>
      </c>
      <c r="H89" s="10" t="s">
        <v>289</v>
      </c>
      <c r="I89" s="8">
        <v>340753</v>
      </c>
      <c r="J89" s="2">
        <v>2000</v>
      </c>
      <c r="K89" s="8">
        <v>816159</v>
      </c>
      <c r="L89" s="11" t="e">
        <f>VLOOKUP(K89,Folha1!$A$2:$E$272,5,0)</f>
        <v>#N/A</v>
      </c>
      <c r="M89" s="12"/>
      <c r="N89" s="12"/>
      <c r="O89" s="12"/>
    </row>
    <row r="90" spans="1:15" ht="14.25" hidden="1" customHeight="1" x14ac:dyDescent="0.3">
      <c r="A90" s="8">
        <v>340765</v>
      </c>
      <c r="B90" s="8">
        <v>600081516</v>
      </c>
      <c r="C90" s="9" t="s">
        <v>23</v>
      </c>
      <c r="D90" s="10" t="s">
        <v>24</v>
      </c>
      <c r="E90" s="10" t="s">
        <v>290</v>
      </c>
      <c r="F90" s="10" t="s">
        <v>291</v>
      </c>
      <c r="G90" s="8">
        <v>130140</v>
      </c>
      <c r="H90" s="10" t="s">
        <v>292</v>
      </c>
      <c r="I90" s="8">
        <v>340765</v>
      </c>
      <c r="J90" s="2">
        <v>1000</v>
      </c>
      <c r="K90" s="8">
        <v>709026</v>
      </c>
      <c r="L90" s="11">
        <f>VLOOKUP(K90,Folha1!$A$2:$E$272,5,0)</f>
        <v>1526</v>
      </c>
      <c r="M90" s="12"/>
      <c r="N90" s="12"/>
      <c r="O90" s="12"/>
    </row>
    <row r="91" spans="1:15" ht="14.25" hidden="1" customHeight="1" x14ac:dyDescent="0.3">
      <c r="A91" s="8">
        <v>340777</v>
      </c>
      <c r="B91" s="8">
        <v>600074587</v>
      </c>
      <c r="C91" s="9" t="s">
        <v>32</v>
      </c>
      <c r="D91" s="10" t="s">
        <v>19</v>
      </c>
      <c r="E91" s="10" t="s">
        <v>293</v>
      </c>
      <c r="F91" s="10" t="s">
        <v>294</v>
      </c>
      <c r="G91" s="8">
        <v>170896</v>
      </c>
      <c r="H91" s="10" t="s">
        <v>295</v>
      </c>
      <c r="I91" s="8">
        <v>340777</v>
      </c>
      <c r="J91" s="2">
        <v>1400</v>
      </c>
      <c r="K91" s="8">
        <v>1506010</v>
      </c>
      <c r="L91" s="11" t="e">
        <f>VLOOKUP(K91,Folha1!$A$2:$E$272,5,0)</f>
        <v>#N/A</v>
      </c>
      <c r="M91" s="12"/>
      <c r="N91" s="12"/>
      <c r="O91" s="12"/>
    </row>
    <row r="92" spans="1:15" ht="14.25" hidden="1" customHeight="1" x14ac:dyDescent="0.3">
      <c r="A92" s="8">
        <v>340807</v>
      </c>
      <c r="B92" s="8">
        <v>600080030</v>
      </c>
      <c r="C92" s="9" t="s">
        <v>41</v>
      </c>
      <c r="D92" s="10" t="s">
        <v>19</v>
      </c>
      <c r="E92" s="10" t="s">
        <v>296</v>
      </c>
      <c r="F92" s="10" t="s">
        <v>297</v>
      </c>
      <c r="G92" s="8">
        <v>171967</v>
      </c>
      <c r="H92" s="10" t="s">
        <v>298</v>
      </c>
      <c r="I92" s="8">
        <v>340807</v>
      </c>
      <c r="J92" s="2">
        <v>2000</v>
      </c>
      <c r="K92" s="8">
        <v>1006011</v>
      </c>
      <c r="L92" s="11" t="e">
        <f>VLOOKUP(K92,Folha1!$A$2:$E$272,5,0)</f>
        <v>#N/A</v>
      </c>
      <c r="M92" s="12"/>
      <c r="N92" s="12"/>
      <c r="O92" s="12"/>
    </row>
    <row r="93" spans="1:15" ht="14.25" hidden="1" customHeight="1" x14ac:dyDescent="0.3">
      <c r="A93" s="8">
        <v>340819</v>
      </c>
      <c r="B93" s="8">
        <v>600082750</v>
      </c>
      <c r="C93" s="9" t="s">
        <v>41</v>
      </c>
      <c r="D93" s="10" t="s">
        <v>19</v>
      </c>
      <c r="E93" s="10" t="s">
        <v>91</v>
      </c>
      <c r="F93" s="10" t="s">
        <v>299</v>
      </c>
      <c r="G93" s="8">
        <v>120297</v>
      </c>
      <c r="H93" s="10" t="s">
        <v>300</v>
      </c>
      <c r="I93" s="8">
        <v>340819</v>
      </c>
      <c r="J93" s="2">
        <v>1400</v>
      </c>
      <c r="K93" s="8">
        <v>1014390</v>
      </c>
      <c r="L93" s="11">
        <f>VLOOKUP(K93,Folha1!$A$2:$E$272,5,0)</f>
        <v>1783</v>
      </c>
      <c r="M93" s="12"/>
      <c r="N93" s="12"/>
      <c r="O93" s="12"/>
    </row>
    <row r="94" spans="1:15" ht="14.25" hidden="1" customHeight="1" x14ac:dyDescent="0.3">
      <c r="A94" s="8">
        <v>340844</v>
      </c>
      <c r="B94" s="8">
        <v>600080943</v>
      </c>
      <c r="C94" s="9" t="s">
        <v>301</v>
      </c>
      <c r="D94" s="10" t="s">
        <v>192</v>
      </c>
      <c r="E94" s="10" t="s">
        <v>302</v>
      </c>
      <c r="F94" s="10" t="s">
        <v>303</v>
      </c>
      <c r="G94" s="8">
        <v>145324</v>
      </c>
      <c r="H94" s="10" t="s">
        <v>304</v>
      </c>
      <c r="I94" s="8">
        <v>340844</v>
      </c>
      <c r="J94" s="2">
        <v>1400</v>
      </c>
      <c r="K94" s="8">
        <v>814995</v>
      </c>
      <c r="L94" s="11" t="e">
        <f>VLOOKUP(K94,Folha1!$A$2:$E$272,5,0)</f>
        <v>#N/A</v>
      </c>
      <c r="M94" s="12"/>
      <c r="N94" s="12"/>
      <c r="O94" s="12"/>
    </row>
    <row r="95" spans="1:15" ht="14.25" hidden="1" customHeight="1" x14ac:dyDescent="0.3">
      <c r="A95" s="8">
        <v>340856</v>
      </c>
      <c r="B95" s="8">
        <v>600081699</v>
      </c>
      <c r="C95" s="9" t="s">
        <v>141</v>
      </c>
      <c r="D95" s="10" t="s">
        <v>37</v>
      </c>
      <c r="E95" s="10" t="s">
        <v>142</v>
      </c>
      <c r="F95" s="10" t="s">
        <v>305</v>
      </c>
      <c r="G95" s="8">
        <v>151075</v>
      </c>
      <c r="H95" s="10" t="s">
        <v>306</v>
      </c>
      <c r="I95" s="8">
        <v>340856</v>
      </c>
      <c r="J95" s="2">
        <v>2000</v>
      </c>
      <c r="K95" s="8">
        <v>312604</v>
      </c>
      <c r="L95" s="11" t="e">
        <f>VLOOKUP(K95,Folha1!$A$2:$E$272,5,0)</f>
        <v>#N/A</v>
      </c>
      <c r="M95" s="12"/>
      <c r="N95" s="12"/>
      <c r="O95" s="12"/>
    </row>
    <row r="96" spans="1:15" ht="14.25" hidden="1" customHeight="1" x14ac:dyDescent="0.3">
      <c r="A96" s="8">
        <v>340881</v>
      </c>
      <c r="B96" s="8">
        <v>600074730</v>
      </c>
      <c r="C96" s="9" t="s">
        <v>73</v>
      </c>
      <c r="D96" s="10" t="s">
        <v>19</v>
      </c>
      <c r="E96" s="10" t="s">
        <v>74</v>
      </c>
      <c r="F96" s="10" t="s">
        <v>307</v>
      </c>
      <c r="G96" s="8">
        <v>170781</v>
      </c>
      <c r="H96" s="10" t="s">
        <v>308</v>
      </c>
      <c r="I96" s="8">
        <v>340881</v>
      </c>
      <c r="J96" s="2">
        <v>2400</v>
      </c>
      <c r="K96" s="8">
        <v>1114316</v>
      </c>
      <c r="L96" s="11">
        <f>VLOOKUP(K96,Folha1!$A$2:$E$272,5,0)</f>
        <v>1709</v>
      </c>
      <c r="M96" s="12"/>
      <c r="N96" s="12"/>
      <c r="O96" s="12"/>
    </row>
    <row r="97" spans="1:15" ht="14.25" hidden="1" customHeight="1" x14ac:dyDescent="0.3">
      <c r="A97" s="8">
        <v>340900</v>
      </c>
      <c r="B97" s="8">
        <v>600078299</v>
      </c>
      <c r="C97" s="9" t="s">
        <v>106</v>
      </c>
      <c r="D97" s="10" t="s">
        <v>37</v>
      </c>
      <c r="E97" s="10" t="s">
        <v>276</v>
      </c>
      <c r="F97" s="10" t="s">
        <v>309</v>
      </c>
      <c r="G97" s="8">
        <v>151350</v>
      </c>
      <c r="H97" s="10" t="s">
        <v>310</v>
      </c>
      <c r="I97" s="8">
        <v>340900</v>
      </c>
      <c r="J97" s="2">
        <v>2000</v>
      </c>
      <c r="K97" s="8">
        <v>109632</v>
      </c>
      <c r="L97" s="11" t="e">
        <f>VLOOKUP(K97,Folha1!$A$2:$E$272,5,0)</f>
        <v>#N/A</v>
      </c>
      <c r="M97" s="12"/>
      <c r="N97" s="12"/>
      <c r="O97" s="12"/>
    </row>
    <row r="98" spans="1:15" ht="14.25" hidden="1" customHeight="1" x14ac:dyDescent="0.3">
      <c r="A98" s="8">
        <v>340947</v>
      </c>
      <c r="B98" s="8">
        <v>600076920</v>
      </c>
      <c r="C98" s="9" t="s">
        <v>311</v>
      </c>
      <c r="D98" s="10" t="s">
        <v>37</v>
      </c>
      <c r="E98" s="10" t="s">
        <v>312</v>
      </c>
      <c r="F98" s="10" t="s">
        <v>313</v>
      </c>
      <c r="G98" s="8">
        <v>150848</v>
      </c>
      <c r="H98" s="10" t="s">
        <v>314</v>
      </c>
      <c r="I98" s="8">
        <v>340947</v>
      </c>
      <c r="J98" s="2">
        <v>2000</v>
      </c>
      <c r="K98" s="8">
        <v>1316798</v>
      </c>
      <c r="L98" s="11" t="e">
        <f>VLOOKUP(K98,Folha1!$A$2:$E$272,5,0)</f>
        <v>#N/A</v>
      </c>
      <c r="M98" s="12"/>
      <c r="N98" s="12"/>
      <c r="O98" s="12"/>
    </row>
    <row r="99" spans="1:15" ht="14.25" hidden="1" customHeight="1" x14ac:dyDescent="0.3">
      <c r="A99" s="8">
        <v>340959</v>
      </c>
      <c r="B99" s="8">
        <v>600076652</v>
      </c>
      <c r="C99" s="9" t="s">
        <v>315</v>
      </c>
      <c r="D99" s="10" t="s">
        <v>37</v>
      </c>
      <c r="E99" s="10" t="s">
        <v>316</v>
      </c>
      <c r="F99" s="10" t="s">
        <v>317</v>
      </c>
      <c r="G99" s="8">
        <v>152699</v>
      </c>
      <c r="H99" s="10" t="s">
        <v>318</v>
      </c>
      <c r="I99" s="8">
        <v>340959</v>
      </c>
      <c r="J99" s="2">
        <v>1400</v>
      </c>
      <c r="K99" s="8">
        <v>1701770</v>
      </c>
      <c r="L99" s="11" t="e">
        <f>VLOOKUP(K99,Folha1!$A$2:$E$272,5,0)</f>
        <v>#N/A</v>
      </c>
      <c r="M99" s="12"/>
      <c r="N99" s="12"/>
      <c r="O99" s="12"/>
    </row>
    <row r="100" spans="1:15" ht="14.25" hidden="1" customHeight="1" x14ac:dyDescent="0.3">
      <c r="A100" s="8">
        <v>340996</v>
      </c>
      <c r="B100" s="8">
        <v>600077128</v>
      </c>
      <c r="C100" s="9" t="s">
        <v>315</v>
      </c>
      <c r="D100" s="10" t="s">
        <v>37</v>
      </c>
      <c r="E100" s="10" t="s">
        <v>319</v>
      </c>
      <c r="F100" s="10" t="s">
        <v>320</v>
      </c>
      <c r="G100" s="8">
        <v>152869</v>
      </c>
      <c r="H100" s="10" t="s">
        <v>321</v>
      </c>
      <c r="I100" s="8">
        <v>340996</v>
      </c>
      <c r="J100" s="2">
        <v>2000</v>
      </c>
      <c r="K100" s="8">
        <v>1714183</v>
      </c>
      <c r="L100" s="11" t="e">
        <f>VLOOKUP(K100,Folha1!$A$2:$E$272,5,0)</f>
        <v>#N/A</v>
      </c>
      <c r="M100" s="12"/>
      <c r="N100" s="12"/>
      <c r="O100" s="12"/>
    </row>
    <row r="101" spans="1:15" ht="14.25" hidden="1" customHeight="1" x14ac:dyDescent="0.3">
      <c r="A101" s="8">
        <v>341022</v>
      </c>
      <c r="B101" s="8">
        <v>600080641</v>
      </c>
      <c r="C101" s="9" t="s">
        <v>176</v>
      </c>
      <c r="D101" s="10" t="s">
        <v>54</v>
      </c>
      <c r="E101" s="10" t="s">
        <v>322</v>
      </c>
      <c r="F101" s="10" t="s">
        <v>323</v>
      </c>
      <c r="G101" s="8">
        <v>160568</v>
      </c>
      <c r="H101" s="10" t="s">
        <v>324</v>
      </c>
      <c r="I101" s="8">
        <v>341022</v>
      </c>
      <c r="J101" s="2">
        <v>2400</v>
      </c>
      <c r="K101" s="8">
        <v>114354</v>
      </c>
      <c r="L101" s="11">
        <f>VLOOKUP(K101,Folha1!$A$2:$E$272,5,0)</f>
        <v>1606</v>
      </c>
      <c r="M101" s="12"/>
      <c r="N101" s="12"/>
      <c r="O101" s="12"/>
    </row>
    <row r="102" spans="1:15" ht="14.25" hidden="1" customHeight="1" x14ac:dyDescent="0.3">
      <c r="A102" s="8">
        <v>341046</v>
      </c>
      <c r="B102" s="8">
        <v>600083535</v>
      </c>
      <c r="C102" s="9" t="s">
        <v>191</v>
      </c>
      <c r="D102" s="10" t="s">
        <v>192</v>
      </c>
      <c r="E102" s="10" t="s">
        <v>325</v>
      </c>
      <c r="F102" s="10" t="s">
        <v>326</v>
      </c>
      <c r="G102" s="8">
        <v>145452</v>
      </c>
      <c r="H102" s="10" t="s">
        <v>327</v>
      </c>
      <c r="I102" s="8">
        <v>341046</v>
      </c>
      <c r="J102" s="2">
        <v>1400</v>
      </c>
      <c r="K102" s="8">
        <v>810452</v>
      </c>
      <c r="L102" s="11" t="e">
        <f>VLOOKUP(K102,Folha1!$A$2:$E$272,5,0)</f>
        <v>#N/A</v>
      </c>
      <c r="M102" s="12"/>
      <c r="N102" s="12"/>
      <c r="O102" s="12"/>
    </row>
    <row r="103" spans="1:15" ht="14.25" hidden="1" customHeight="1" x14ac:dyDescent="0.3">
      <c r="A103" s="8">
        <v>341060</v>
      </c>
      <c r="B103" s="8">
        <v>600074943</v>
      </c>
      <c r="C103" s="9" t="s">
        <v>45</v>
      </c>
      <c r="D103" s="10" t="s">
        <v>19</v>
      </c>
      <c r="E103" s="10" t="s">
        <v>46</v>
      </c>
      <c r="F103" s="10" t="s">
        <v>328</v>
      </c>
      <c r="G103" s="8">
        <v>170860</v>
      </c>
      <c r="H103" s="10" t="s">
        <v>329</v>
      </c>
      <c r="I103" s="8">
        <v>341060</v>
      </c>
      <c r="J103" s="2">
        <v>2000</v>
      </c>
      <c r="K103" s="8">
        <v>1510009</v>
      </c>
      <c r="L103" s="11" t="e">
        <f>VLOOKUP(K103,Folha1!$A$2:$E$272,5,0)</f>
        <v>#N/A</v>
      </c>
      <c r="M103" s="12"/>
      <c r="N103" s="12"/>
      <c r="O103" s="12"/>
    </row>
    <row r="104" spans="1:15" ht="14.25" hidden="1" customHeight="1" x14ac:dyDescent="0.3">
      <c r="A104" s="8">
        <v>341083</v>
      </c>
      <c r="B104" s="8">
        <v>600080781</v>
      </c>
      <c r="C104" s="9" t="s">
        <v>301</v>
      </c>
      <c r="D104" s="10" t="s">
        <v>192</v>
      </c>
      <c r="E104" s="10" t="s">
        <v>330</v>
      </c>
      <c r="F104" s="10" t="s">
        <v>331</v>
      </c>
      <c r="G104" s="8">
        <v>145142</v>
      </c>
      <c r="H104" s="10" t="s">
        <v>332</v>
      </c>
      <c r="I104" s="8">
        <v>341083</v>
      </c>
      <c r="J104" s="2">
        <v>1400</v>
      </c>
      <c r="K104" s="8">
        <v>808306</v>
      </c>
      <c r="L104" s="11" t="e">
        <f>VLOOKUP(K104,Folha1!$A$2:$E$272,5,0)</f>
        <v>#N/A</v>
      </c>
      <c r="M104" s="12"/>
      <c r="N104" s="12"/>
      <c r="O104" s="12"/>
    </row>
    <row r="105" spans="1:15" ht="14.25" hidden="1" customHeight="1" x14ac:dyDescent="0.3">
      <c r="A105" s="8">
        <v>341101</v>
      </c>
      <c r="B105" s="8">
        <v>600070786</v>
      </c>
      <c r="C105" s="9" t="s">
        <v>333</v>
      </c>
      <c r="D105" s="10" t="s">
        <v>54</v>
      </c>
      <c r="E105" s="10" t="s">
        <v>334</v>
      </c>
      <c r="F105" s="10" t="s">
        <v>335</v>
      </c>
      <c r="G105" s="8">
        <v>160635</v>
      </c>
      <c r="H105" s="10" t="s">
        <v>336</v>
      </c>
      <c r="I105" s="8">
        <v>341101</v>
      </c>
      <c r="J105" s="2">
        <v>2000</v>
      </c>
      <c r="K105" s="8">
        <v>1823962</v>
      </c>
      <c r="L105" s="11">
        <f>VLOOKUP(K105,Folha1!$A$2:$E$272,5,0)</f>
        <v>1728</v>
      </c>
      <c r="M105" s="12"/>
      <c r="N105" s="12"/>
      <c r="O105" s="12"/>
    </row>
    <row r="106" spans="1:15" ht="14.25" hidden="1" customHeight="1" x14ac:dyDescent="0.3">
      <c r="A106" s="8">
        <v>341113</v>
      </c>
      <c r="B106" s="8">
        <v>600081079</v>
      </c>
      <c r="C106" s="9" t="s">
        <v>77</v>
      </c>
      <c r="D106" s="10" t="s">
        <v>54</v>
      </c>
      <c r="E106" s="10" t="s">
        <v>337</v>
      </c>
      <c r="F106" s="10" t="s">
        <v>338</v>
      </c>
      <c r="G106" s="8">
        <v>160544</v>
      </c>
      <c r="H106" s="10" t="s">
        <v>339</v>
      </c>
      <c r="I106" s="8">
        <v>341113</v>
      </c>
      <c r="J106" s="2">
        <v>1000</v>
      </c>
      <c r="K106" s="8">
        <v>1007156</v>
      </c>
      <c r="L106" s="11" t="e">
        <f>VLOOKUP(K106,Folha1!$A$2:$E$272,5,0)</f>
        <v>#N/A</v>
      </c>
      <c r="M106" s="12"/>
      <c r="N106" s="12"/>
      <c r="O106" s="12"/>
    </row>
    <row r="107" spans="1:15" ht="14.25" hidden="1" customHeight="1" x14ac:dyDescent="0.3">
      <c r="A107" s="8">
        <v>341125</v>
      </c>
      <c r="B107" s="8">
        <v>600080633</v>
      </c>
      <c r="C107" s="9" t="s">
        <v>77</v>
      </c>
      <c r="D107" s="10" t="s">
        <v>54</v>
      </c>
      <c r="E107" s="10" t="s">
        <v>119</v>
      </c>
      <c r="F107" s="10" t="s">
        <v>340</v>
      </c>
      <c r="G107" s="8">
        <v>160313</v>
      </c>
      <c r="H107" s="10" t="s">
        <v>341</v>
      </c>
      <c r="I107" s="8">
        <v>341125</v>
      </c>
      <c r="J107" s="2">
        <v>1400</v>
      </c>
      <c r="K107" s="8">
        <v>1009863</v>
      </c>
      <c r="L107" s="11">
        <f>VLOOKUP(K107,Folha1!$A$2:$E$272,5,0)</f>
        <v>1683</v>
      </c>
      <c r="M107" s="12"/>
      <c r="N107" s="12"/>
      <c r="O107" s="12"/>
    </row>
    <row r="108" spans="1:15" ht="14.25" hidden="1" customHeight="1" x14ac:dyDescent="0.3">
      <c r="A108" s="8">
        <v>341137</v>
      </c>
      <c r="B108" s="8">
        <v>600076504</v>
      </c>
      <c r="C108" s="9" t="s">
        <v>77</v>
      </c>
      <c r="D108" s="10" t="s">
        <v>54</v>
      </c>
      <c r="E108" s="10" t="s">
        <v>119</v>
      </c>
      <c r="F108" s="10" t="s">
        <v>342</v>
      </c>
      <c r="G108" s="8">
        <v>161627</v>
      </c>
      <c r="H108" s="10" t="s">
        <v>343</v>
      </c>
      <c r="I108" s="8">
        <v>341137</v>
      </c>
      <c r="J108" s="2">
        <v>1400</v>
      </c>
      <c r="K108" s="8">
        <v>1009014</v>
      </c>
      <c r="L108" s="11">
        <f>VLOOKUP(K108,Folha1!$A$2:$E$272,5,0)</f>
        <v>1801</v>
      </c>
      <c r="M108" s="12"/>
      <c r="N108" s="12"/>
      <c r="O108" s="12"/>
    </row>
    <row r="109" spans="1:15" ht="14.25" hidden="1" customHeight="1" x14ac:dyDescent="0.3">
      <c r="A109" s="8">
        <v>341150</v>
      </c>
      <c r="B109" s="8">
        <v>600075214</v>
      </c>
      <c r="C109" s="9" t="s">
        <v>311</v>
      </c>
      <c r="D109" s="10" t="s">
        <v>37</v>
      </c>
      <c r="E109" s="10" t="s">
        <v>344</v>
      </c>
      <c r="F109" s="10" t="s">
        <v>345</v>
      </c>
      <c r="G109" s="8">
        <v>152249</v>
      </c>
      <c r="H109" s="10" t="s">
        <v>346</v>
      </c>
      <c r="I109" s="8">
        <v>341150</v>
      </c>
      <c r="J109" s="2">
        <v>2000</v>
      </c>
      <c r="K109" s="8">
        <v>1313649</v>
      </c>
      <c r="L109" s="11" t="str">
        <f>IF(K109&lt;&gt;"",VLOOKUP(K109,Folha2!$A$2:$K$299,2,FALSE),"")</f>
        <v>tem recibo</v>
      </c>
      <c r="M109" s="12"/>
      <c r="N109" s="12"/>
      <c r="O109" s="12"/>
    </row>
    <row r="110" spans="1:15" ht="14.25" hidden="1" customHeight="1" x14ac:dyDescent="0.3">
      <c r="A110" s="12">
        <v>341228</v>
      </c>
      <c r="B110" s="8">
        <v>600082806</v>
      </c>
      <c r="C110" s="9" t="s">
        <v>41</v>
      </c>
      <c r="D110" s="12" t="s">
        <v>19</v>
      </c>
      <c r="E110" s="12" t="s">
        <v>347</v>
      </c>
      <c r="F110" s="12" t="s">
        <v>348</v>
      </c>
      <c r="G110" s="12">
        <v>121381</v>
      </c>
      <c r="H110" s="12" t="s">
        <v>349</v>
      </c>
      <c r="I110" s="12">
        <v>341228</v>
      </c>
      <c r="J110" s="2">
        <v>2000</v>
      </c>
      <c r="K110" s="8">
        <v>1108209</v>
      </c>
      <c r="L110" s="11">
        <f>VLOOKUP(K110,Folha1!$A$2:$E$272,5,0)</f>
        <v>1751</v>
      </c>
      <c r="M110" s="12"/>
      <c r="N110" s="12"/>
      <c r="O110" s="12"/>
    </row>
    <row r="111" spans="1:15" ht="14.25" hidden="1" customHeight="1" x14ac:dyDescent="0.3">
      <c r="A111" s="8">
        <v>341230</v>
      </c>
      <c r="B111" s="8">
        <v>600076466</v>
      </c>
      <c r="C111" s="9" t="s">
        <v>226</v>
      </c>
      <c r="D111" s="10" t="s">
        <v>54</v>
      </c>
      <c r="E111" s="10" t="s">
        <v>350</v>
      </c>
      <c r="F111" s="10" t="s">
        <v>351</v>
      </c>
      <c r="G111" s="8">
        <v>161380</v>
      </c>
      <c r="H111" s="10" t="s">
        <v>352</v>
      </c>
      <c r="I111" s="8">
        <v>341230</v>
      </c>
      <c r="J111" s="2">
        <v>2000</v>
      </c>
      <c r="K111" s="8">
        <v>605296</v>
      </c>
      <c r="L111" s="11" t="str">
        <f>IF(K111&lt;&gt;"",VLOOKUP(K111,Folha2!$A$2:$K$299,2,FALSE),"")</f>
        <v>tem recibo</v>
      </c>
      <c r="M111" s="12"/>
      <c r="N111" s="12"/>
      <c r="O111" s="12"/>
    </row>
    <row r="112" spans="1:15" ht="14.25" hidden="1" customHeight="1" x14ac:dyDescent="0.3">
      <c r="A112" s="8">
        <v>341265</v>
      </c>
      <c r="B112" s="8">
        <v>600078558</v>
      </c>
      <c r="C112" s="9" t="s">
        <v>58</v>
      </c>
      <c r="D112" s="10" t="s">
        <v>37</v>
      </c>
      <c r="E112" s="10" t="s">
        <v>268</v>
      </c>
      <c r="F112" s="10" t="s">
        <v>353</v>
      </c>
      <c r="G112" s="8">
        <v>152213</v>
      </c>
      <c r="H112" s="10" t="s">
        <v>354</v>
      </c>
      <c r="I112" s="8">
        <v>341265</v>
      </c>
      <c r="J112" s="2">
        <v>1400</v>
      </c>
      <c r="K112" s="8">
        <v>1312289</v>
      </c>
      <c r="L112" s="11" t="e">
        <f>VLOOKUP(K112,Folha1!$A$2:$E$272,5,0)</f>
        <v>#N/A</v>
      </c>
      <c r="M112" s="12"/>
      <c r="N112" s="12"/>
      <c r="O112" s="12"/>
    </row>
    <row r="113" spans="1:15" ht="14.25" hidden="1" customHeight="1" x14ac:dyDescent="0.3">
      <c r="A113" s="8">
        <v>341307</v>
      </c>
      <c r="B113" s="8">
        <v>600079716</v>
      </c>
      <c r="C113" s="14"/>
      <c r="D113" s="10" t="s">
        <v>19</v>
      </c>
      <c r="E113" s="10" t="s">
        <v>355</v>
      </c>
      <c r="F113" s="10" t="s">
        <v>356</v>
      </c>
      <c r="G113" s="8">
        <v>171580</v>
      </c>
      <c r="H113" s="10" t="s">
        <v>357</v>
      </c>
      <c r="I113" s="8">
        <v>341307</v>
      </c>
      <c r="J113" s="2">
        <v>2000</v>
      </c>
      <c r="K113" s="8">
        <v>1111892</v>
      </c>
      <c r="L113" s="11" t="e">
        <f>VLOOKUP(K113,Folha1!$A$2:$E$272,5,0)</f>
        <v>#N/A</v>
      </c>
      <c r="M113" s="12"/>
      <c r="N113" s="12"/>
      <c r="O113" s="12"/>
    </row>
    <row r="114" spans="1:15" ht="14.25" hidden="1" customHeight="1" x14ac:dyDescent="0.3">
      <c r="A114" s="8">
        <v>341370</v>
      </c>
      <c r="B114" s="8">
        <v>600078027</v>
      </c>
      <c r="C114" s="9" t="s">
        <v>45</v>
      </c>
      <c r="D114" s="10" t="s">
        <v>19</v>
      </c>
      <c r="E114" s="10" t="s">
        <v>129</v>
      </c>
      <c r="F114" s="10" t="s">
        <v>358</v>
      </c>
      <c r="G114" s="8">
        <v>170215</v>
      </c>
      <c r="H114" s="10" t="s">
        <v>359</v>
      </c>
      <c r="I114" s="8">
        <v>341370</v>
      </c>
      <c r="J114" s="2">
        <v>1400</v>
      </c>
      <c r="K114" s="8">
        <v>1503436</v>
      </c>
      <c r="L114" s="11">
        <f>VLOOKUP(K114,Folha1!$A$2:$E$272,5,0)</f>
        <v>1542</v>
      </c>
      <c r="M114" s="12"/>
      <c r="N114" s="12"/>
      <c r="O114" s="12"/>
    </row>
    <row r="115" spans="1:15" ht="14.25" hidden="1" customHeight="1" x14ac:dyDescent="0.3">
      <c r="A115" s="8">
        <v>341381</v>
      </c>
      <c r="B115" s="8">
        <v>600080382</v>
      </c>
      <c r="C115" s="9" t="s">
        <v>134</v>
      </c>
      <c r="D115" s="10" t="s">
        <v>24</v>
      </c>
      <c r="E115" s="10" t="s">
        <v>360</v>
      </c>
      <c r="F115" s="10" t="s">
        <v>361</v>
      </c>
      <c r="G115" s="8">
        <v>135240</v>
      </c>
      <c r="H115" s="10" t="s">
        <v>362</v>
      </c>
      <c r="I115" s="8">
        <v>341381</v>
      </c>
      <c r="J115" s="2">
        <v>1400</v>
      </c>
      <c r="K115" s="8">
        <v>1207010</v>
      </c>
      <c r="L115" s="11">
        <f>VLOOKUP(K115,Folha1!$A$2:$E$272,5,0)</f>
        <v>1625</v>
      </c>
      <c r="M115" s="12"/>
      <c r="N115" s="12"/>
      <c r="O115" s="12"/>
    </row>
    <row r="116" spans="1:15" ht="14.25" hidden="1" customHeight="1" x14ac:dyDescent="0.3">
      <c r="A116" s="8">
        <v>341393</v>
      </c>
      <c r="B116" s="8">
        <v>600083357</v>
      </c>
      <c r="C116" s="9" t="s">
        <v>134</v>
      </c>
      <c r="D116" s="10" t="s">
        <v>24</v>
      </c>
      <c r="E116" s="10" t="s">
        <v>360</v>
      </c>
      <c r="F116" s="10" t="s">
        <v>363</v>
      </c>
      <c r="G116" s="8">
        <v>130280</v>
      </c>
      <c r="H116" s="10" t="s">
        <v>364</v>
      </c>
      <c r="I116" s="8">
        <v>341393</v>
      </c>
      <c r="J116" s="2">
        <v>1400</v>
      </c>
      <c r="K116" s="8">
        <v>1207287</v>
      </c>
      <c r="L116" s="11">
        <f>VLOOKUP(K116,Folha1!$A$2:$E$272,5,0)</f>
        <v>1596</v>
      </c>
      <c r="M116" s="12"/>
      <c r="N116" s="12"/>
      <c r="O116" s="12"/>
    </row>
    <row r="117" spans="1:15" ht="14.25" hidden="1" customHeight="1" x14ac:dyDescent="0.3">
      <c r="A117" s="8">
        <v>341400</v>
      </c>
      <c r="B117" s="8">
        <v>600081281</v>
      </c>
      <c r="C117" s="9" t="s">
        <v>301</v>
      </c>
      <c r="D117" s="10" t="s">
        <v>192</v>
      </c>
      <c r="E117" s="10" t="s">
        <v>330</v>
      </c>
      <c r="F117" s="10" t="s">
        <v>365</v>
      </c>
      <c r="G117" s="8">
        <v>145178</v>
      </c>
      <c r="H117" s="10" t="s">
        <v>366</v>
      </c>
      <c r="I117" s="8">
        <v>341400</v>
      </c>
      <c r="J117" s="2">
        <v>2400</v>
      </c>
      <c r="K117" s="8">
        <v>808032</v>
      </c>
      <c r="L117" s="11" t="e">
        <f>VLOOKUP(K117,Folha1!$A$2:$E$272,5,0)</f>
        <v>#N/A</v>
      </c>
      <c r="M117" s="12"/>
      <c r="N117" s="12"/>
      <c r="O117" s="12"/>
    </row>
    <row r="118" spans="1:15" ht="14.25" hidden="1" customHeight="1" x14ac:dyDescent="0.3">
      <c r="A118" s="8">
        <v>341459</v>
      </c>
      <c r="B118" s="8">
        <v>600077004</v>
      </c>
      <c r="C118" s="9" t="s">
        <v>176</v>
      </c>
      <c r="D118" s="10" t="s">
        <v>54</v>
      </c>
      <c r="E118" s="10" t="s">
        <v>367</v>
      </c>
      <c r="F118" s="10" t="s">
        <v>368</v>
      </c>
      <c r="G118" s="8">
        <v>160908</v>
      </c>
      <c r="H118" s="10" t="s">
        <v>369</v>
      </c>
      <c r="I118" s="8">
        <v>341459</v>
      </c>
      <c r="J118" s="2">
        <v>1400</v>
      </c>
      <c r="K118" s="8">
        <v>101150</v>
      </c>
      <c r="L118" s="11" t="e">
        <f>VLOOKUP(K118,Folha1!$A$2:$E$272,5,0)</f>
        <v>#N/A</v>
      </c>
      <c r="M118" s="12"/>
      <c r="N118" s="12"/>
      <c r="O118" s="12"/>
    </row>
    <row r="119" spans="1:15" ht="14.25" hidden="1" customHeight="1" x14ac:dyDescent="0.3">
      <c r="A119" s="8">
        <v>341460</v>
      </c>
      <c r="B119" s="8">
        <v>600074250</v>
      </c>
      <c r="C119" s="14"/>
      <c r="D119" s="10" t="s">
        <v>19</v>
      </c>
      <c r="E119" s="10" t="s">
        <v>271</v>
      </c>
      <c r="F119" s="10" t="s">
        <v>370</v>
      </c>
      <c r="G119" s="8">
        <v>171190</v>
      </c>
      <c r="H119" s="10" t="s">
        <v>371</v>
      </c>
      <c r="I119" s="8">
        <v>341460</v>
      </c>
      <c r="J119" s="2">
        <v>1400</v>
      </c>
      <c r="K119" s="8">
        <v>1106841</v>
      </c>
      <c r="L119" s="11" t="e">
        <f>VLOOKUP(K119,Folha1!$A$2:$E$272,5,0)</f>
        <v>#N/A</v>
      </c>
      <c r="M119" s="12"/>
      <c r="N119" s="12"/>
      <c r="O119" s="12"/>
    </row>
    <row r="120" spans="1:15" ht="14.25" hidden="1" customHeight="1" x14ac:dyDescent="0.3">
      <c r="A120" s="8">
        <v>341472</v>
      </c>
      <c r="B120" s="8">
        <v>600075931</v>
      </c>
      <c r="C120" s="9" t="s">
        <v>106</v>
      </c>
      <c r="D120" s="10" t="s">
        <v>37</v>
      </c>
      <c r="E120" s="10" t="s">
        <v>276</v>
      </c>
      <c r="F120" s="10" t="s">
        <v>372</v>
      </c>
      <c r="G120" s="8">
        <v>151671</v>
      </c>
      <c r="H120" s="10" t="s">
        <v>373</v>
      </c>
      <c r="I120" s="8">
        <v>341472</v>
      </c>
      <c r="J120" s="2">
        <v>2000</v>
      </c>
      <c r="K120" s="8">
        <v>109663</v>
      </c>
      <c r="L120" s="11">
        <f>VLOOKUP(K120,Folha1!$A$2:$E$272,5,0)</f>
        <v>1563</v>
      </c>
      <c r="M120" s="12"/>
      <c r="N120" s="12"/>
      <c r="O120" s="12"/>
    </row>
    <row r="121" spans="1:15" ht="14.25" hidden="1" customHeight="1" x14ac:dyDescent="0.3">
      <c r="A121" s="8">
        <v>341502</v>
      </c>
      <c r="B121" s="8">
        <v>600079651</v>
      </c>
      <c r="C121" s="14"/>
      <c r="D121" s="10" t="s">
        <v>19</v>
      </c>
      <c r="E121" s="10" t="s">
        <v>355</v>
      </c>
      <c r="F121" s="10" t="s">
        <v>374</v>
      </c>
      <c r="G121" s="8">
        <v>171876</v>
      </c>
      <c r="H121" s="10" t="s">
        <v>375</v>
      </c>
      <c r="I121" s="8">
        <v>341502</v>
      </c>
      <c r="J121" s="2">
        <v>2000</v>
      </c>
      <c r="K121" s="8">
        <v>1111883</v>
      </c>
      <c r="L121" s="11" t="e">
        <f>VLOOKUP(K121,Folha1!$A$2:$E$272,5,0)</f>
        <v>#N/A</v>
      </c>
      <c r="M121" s="12"/>
      <c r="N121" s="12"/>
      <c r="O121" s="12"/>
    </row>
    <row r="122" spans="1:15" ht="14.25" hidden="1" customHeight="1" x14ac:dyDescent="0.3">
      <c r="A122" s="8">
        <v>341526</v>
      </c>
      <c r="B122" s="8">
        <v>600080129</v>
      </c>
      <c r="C122" s="14"/>
      <c r="D122" s="10" t="s">
        <v>19</v>
      </c>
      <c r="E122" s="10" t="s">
        <v>271</v>
      </c>
      <c r="F122" s="10" t="s">
        <v>376</v>
      </c>
      <c r="G122" s="8">
        <v>171372</v>
      </c>
      <c r="H122" s="10" t="s">
        <v>377</v>
      </c>
      <c r="I122" s="8">
        <v>341526</v>
      </c>
      <c r="J122" s="2">
        <v>1400</v>
      </c>
      <c r="K122" s="8">
        <v>1106123</v>
      </c>
      <c r="L122" s="11" t="e">
        <f>VLOOKUP(K122,Folha1!$A$2:$E$272,5,0)</f>
        <v>#N/A</v>
      </c>
      <c r="M122" s="12"/>
      <c r="N122" s="12"/>
      <c r="O122" s="12"/>
    </row>
    <row r="123" spans="1:15" ht="14.25" hidden="1" customHeight="1" x14ac:dyDescent="0.3">
      <c r="A123" s="8">
        <v>341540</v>
      </c>
      <c r="B123" s="8">
        <v>600072541</v>
      </c>
      <c r="C123" s="9" t="s">
        <v>233</v>
      </c>
      <c r="D123" s="10" t="s">
        <v>37</v>
      </c>
      <c r="E123" s="10" t="s">
        <v>234</v>
      </c>
      <c r="F123" s="10" t="s">
        <v>378</v>
      </c>
      <c r="G123" s="8">
        <v>150988</v>
      </c>
      <c r="H123" s="10" t="s">
        <v>379</v>
      </c>
      <c r="I123" s="8">
        <v>341540</v>
      </c>
      <c r="J123" s="2">
        <v>2000</v>
      </c>
      <c r="K123" s="8">
        <v>303210</v>
      </c>
      <c r="L123" s="11">
        <f>VLOOKUP(K123,Folha1!$A$2:$E$272,5,0)</f>
        <v>1772</v>
      </c>
      <c r="M123" s="12"/>
      <c r="N123" s="12"/>
      <c r="O123" s="12"/>
    </row>
    <row r="124" spans="1:15" ht="14.25" hidden="1" customHeight="1" x14ac:dyDescent="0.3">
      <c r="A124" s="8">
        <v>341605</v>
      </c>
      <c r="B124" s="8">
        <v>600075516</v>
      </c>
      <c r="C124" s="9" t="s">
        <v>311</v>
      </c>
      <c r="D124" s="10" t="s">
        <v>37</v>
      </c>
      <c r="E124" s="10" t="s">
        <v>312</v>
      </c>
      <c r="F124" s="10" t="s">
        <v>380</v>
      </c>
      <c r="G124" s="8">
        <v>152389</v>
      </c>
      <c r="H124" s="10" t="s">
        <v>381</v>
      </c>
      <c r="I124" s="8">
        <v>341605</v>
      </c>
      <c r="J124" s="2">
        <v>2000</v>
      </c>
      <c r="K124" s="8">
        <v>1316517</v>
      </c>
      <c r="L124" s="11" t="e">
        <f>VLOOKUP(K124,Folha1!$A$2:$E$272,5,0)</f>
        <v>#N/A</v>
      </c>
      <c r="M124" s="12"/>
      <c r="N124" s="12"/>
      <c r="O124" s="12"/>
    </row>
    <row r="125" spans="1:15" ht="14.25" hidden="1" customHeight="1" x14ac:dyDescent="0.3">
      <c r="A125" s="8">
        <v>341654</v>
      </c>
      <c r="B125" s="8">
        <v>600076563</v>
      </c>
      <c r="C125" s="9" t="s">
        <v>58</v>
      </c>
      <c r="D125" s="10" t="s">
        <v>37</v>
      </c>
      <c r="E125" s="10" t="s">
        <v>59</v>
      </c>
      <c r="F125" s="10" t="s">
        <v>382</v>
      </c>
      <c r="G125" s="8">
        <v>152432</v>
      </c>
      <c r="H125" s="10" t="s">
        <v>383</v>
      </c>
      <c r="I125" s="8">
        <v>341654</v>
      </c>
      <c r="J125" s="2">
        <v>1400</v>
      </c>
      <c r="K125" s="8">
        <v>1317689</v>
      </c>
      <c r="L125" s="11" t="e">
        <f>VLOOKUP(K125,Folha1!$A$2:$E$272,5,0)</f>
        <v>#N/A</v>
      </c>
      <c r="M125" s="12"/>
      <c r="N125" s="12"/>
      <c r="O125" s="12"/>
    </row>
    <row r="126" spans="1:15" ht="14.25" hidden="1" customHeight="1" x14ac:dyDescent="0.3">
      <c r="A126" s="8">
        <v>341680</v>
      </c>
      <c r="B126" s="8">
        <v>600075966</v>
      </c>
      <c r="C126" s="9" t="s">
        <v>99</v>
      </c>
      <c r="D126" s="10" t="s">
        <v>37</v>
      </c>
      <c r="E126" s="10" t="s">
        <v>384</v>
      </c>
      <c r="F126" s="10" t="s">
        <v>385</v>
      </c>
      <c r="G126" s="8">
        <v>151968</v>
      </c>
      <c r="H126" s="10" t="s">
        <v>386</v>
      </c>
      <c r="I126" s="8">
        <v>341680</v>
      </c>
      <c r="J126" s="2">
        <v>2000</v>
      </c>
      <c r="K126" s="8">
        <v>1304335</v>
      </c>
      <c r="L126" s="11" t="e">
        <f>VLOOKUP(K126,Folha1!$A$2:$E$272,5,0)</f>
        <v>#N/A</v>
      </c>
      <c r="M126" s="12"/>
      <c r="N126" s="12"/>
      <c r="O126" s="12"/>
    </row>
    <row r="127" spans="1:15" ht="14.25" hidden="1" customHeight="1" x14ac:dyDescent="0.3">
      <c r="A127" s="8">
        <v>341691</v>
      </c>
      <c r="B127" s="8">
        <v>600070298</v>
      </c>
      <c r="C127" s="9" t="s">
        <v>99</v>
      </c>
      <c r="D127" s="10" t="s">
        <v>37</v>
      </c>
      <c r="E127" s="10" t="s">
        <v>100</v>
      </c>
      <c r="F127" s="10" t="s">
        <v>387</v>
      </c>
      <c r="G127" s="8">
        <v>150710</v>
      </c>
      <c r="H127" s="10" t="s">
        <v>388</v>
      </c>
      <c r="I127" s="8">
        <v>341691</v>
      </c>
      <c r="J127" s="2">
        <v>2000</v>
      </c>
      <c r="K127" s="8">
        <v>302238</v>
      </c>
      <c r="L127" s="11" t="e">
        <f>VLOOKUP(K127,Folha1!$A$2:$E$272,5,0)</f>
        <v>#N/A</v>
      </c>
      <c r="M127" s="12"/>
      <c r="N127" s="12"/>
      <c r="O127" s="12"/>
    </row>
    <row r="128" spans="1:15" ht="14.25" hidden="1" customHeight="1" x14ac:dyDescent="0.3">
      <c r="A128" s="8">
        <v>341710</v>
      </c>
      <c r="B128" s="8">
        <v>600075320</v>
      </c>
      <c r="C128" s="9" t="s">
        <v>333</v>
      </c>
      <c r="D128" s="10" t="s">
        <v>54</v>
      </c>
      <c r="E128" s="10" t="s">
        <v>334</v>
      </c>
      <c r="F128" s="10" t="s">
        <v>389</v>
      </c>
      <c r="G128" s="8">
        <v>161858</v>
      </c>
      <c r="H128" s="10" t="s">
        <v>390</v>
      </c>
      <c r="I128" s="8">
        <v>341710</v>
      </c>
      <c r="J128" s="2">
        <v>2400</v>
      </c>
      <c r="K128" s="8">
        <v>1823994</v>
      </c>
      <c r="L128" s="11" t="e">
        <f>VLOOKUP(K128,Folha1!$A$2:$E$272,5,0)</f>
        <v>#N/A</v>
      </c>
      <c r="M128" s="12"/>
      <c r="N128" s="12"/>
      <c r="O128" s="12"/>
    </row>
    <row r="129" spans="1:15" ht="14.25" hidden="1" customHeight="1" x14ac:dyDescent="0.3">
      <c r="A129" s="8">
        <v>341770</v>
      </c>
      <c r="B129" s="8">
        <v>600079473</v>
      </c>
      <c r="C129" s="9" t="s">
        <v>49</v>
      </c>
      <c r="D129" s="10" t="s">
        <v>19</v>
      </c>
      <c r="E129" s="10" t="s">
        <v>250</v>
      </c>
      <c r="F129" s="10" t="s">
        <v>391</v>
      </c>
      <c r="G129" s="8">
        <v>171852</v>
      </c>
      <c r="H129" s="10" t="s">
        <v>392</v>
      </c>
      <c r="I129" s="8">
        <v>341770</v>
      </c>
      <c r="J129" s="2">
        <v>2000</v>
      </c>
      <c r="K129" s="8">
        <v>1107235</v>
      </c>
      <c r="L129" s="11" t="e">
        <f>VLOOKUP(K129,Folha1!$A$2:$E$272,5,0)</f>
        <v>#N/A</v>
      </c>
      <c r="M129" s="12"/>
      <c r="N129" s="12"/>
      <c r="O129" s="12"/>
    </row>
    <row r="130" spans="1:15" ht="14.25" hidden="1" customHeight="1" x14ac:dyDescent="0.3">
      <c r="A130" s="8">
        <v>341800</v>
      </c>
      <c r="B130" s="8">
        <v>600079910</v>
      </c>
      <c r="C130" s="9" t="s">
        <v>41</v>
      </c>
      <c r="D130" s="10" t="s">
        <v>19</v>
      </c>
      <c r="E130" s="10" t="s">
        <v>393</v>
      </c>
      <c r="F130" s="10" t="s">
        <v>394</v>
      </c>
      <c r="G130" s="8">
        <v>171335</v>
      </c>
      <c r="H130" s="10" t="s">
        <v>395</v>
      </c>
      <c r="I130" s="8">
        <v>341800</v>
      </c>
      <c r="J130" s="2">
        <v>1400</v>
      </c>
      <c r="K130" s="8">
        <v>1012003</v>
      </c>
      <c r="L130" s="11" t="e">
        <f>VLOOKUP(K130,Folha1!$A$2:$E$272,5,0)</f>
        <v>#N/A</v>
      </c>
      <c r="M130" s="12"/>
      <c r="N130" s="12"/>
      <c r="O130" s="12"/>
    </row>
    <row r="131" spans="1:15" ht="14.25" hidden="1" customHeight="1" x14ac:dyDescent="0.3">
      <c r="A131" s="8">
        <v>341812</v>
      </c>
      <c r="B131" s="8">
        <v>600076890</v>
      </c>
      <c r="C131" s="9" t="s">
        <v>32</v>
      </c>
      <c r="D131" s="10" t="s">
        <v>19</v>
      </c>
      <c r="E131" s="10" t="s">
        <v>293</v>
      </c>
      <c r="F131" s="10" t="s">
        <v>396</v>
      </c>
      <c r="G131" s="8">
        <v>171013</v>
      </c>
      <c r="H131" s="10" t="s">
        <v>397</v>
      </c>
      <c r="I131" s="8">
        <v>341812</v>
      </c>
      <c r="J131" s="2">
        <v>1400</v>
      </c>
      <c r="K131" s="8">
        <v>1506629</v>
      </c>
      <c r="L131" s="11" t="e">
        <f>VLOOKUP(K131,Folha1!$A$2:$E$272,5,0)</f>
        <v>#N/A</v>
      </c>
      <c r="M131" s="12"/>
      <c r="N131" s="12"/>
      <c r="O131" s="12"/>
    </row>
    <row r="132" spans="1:15" ht="14.25" hidden="1" customHeight="1" x14ac:dyDescent="0.3">
      <c r="A132" s="8">
        <v>341836</v>
      </c>
      <c r="B132" s="8">
        <v>600080188</v>
      </c>
      <c r="C132" s="9" t="s">
        <v>69</v>
      </c>
      <c r="D132" s="10" t="s">
        <v>19</v>
      </c>
      <c r="E132" s="10" t="s">
        <v>398</v>
      </c>
      <c r="F132" s="10" t="s">
        <v>399</v>
      </c>
      <c r="G132" s="8">
        <v>172145</v>
      </c>
      <c r="H132" s="10" t="s">
        <v>400</v>
      </c>
      <c r="I132" s="8">
        <v>341836</v>
      </c>
      <c r="J132" s="2">
        <v>2000</v>
      </c>
      <c r="K132" s="8">
        <v>1508395</v>
      </c>
      <c r="L132" s="11" t="e">
        <f>VLOOKUP(K132,Folha1!$A$2:$E$272,5,0)</f>
        <v>#N/A</v>
      </c>
      <c r="M132" s="12"/>
      <c r="N132" s="12"/>
      <c r="O132" s="12"/>
    </row>
    <row r="133" spans="1:15" ht="14.25" hidden="1" customHeight="1" x14ac:dyDescent="0.3">
      <c r="A133" s="8">
        <v>341848</v>
      </c>
      <c r="B133" s="8">
        <v>600077888</v>
      </c>
      <c r="C133" s="9" t="s">
        <v>134</v>
      </c>
      <c r="D133" s="10" t="s">
        <v>24</v>
      </c>
      <c r="E133" s="10" t="s">
        <v>401</v>
      </c>
      <c r="F133" s="10" t="s">
        <v>402</v>
      </c>
      <c r="G133" s="8">
        <v>135320</v>
      </c>
      <c r="H133" s="10" t="s">
        <v>403</v>
      </c>
      <c r="I133" s="8">
        <v>341848</v>
      </c>
      <c r="J133" s="2">
        <v>1400</v>
      </c>
      <c r="K133" s="8">
        <v>1214630</v>
      </c>
      <c r="L133" s="11" t="e">
        <f>VLOOKUP(K133,Folha1!$A$2:$E$272,5,0)</f>
        <v>#N/A</v>
      </c>
      <c r="M133" s="12"/>
      <c r="N133" s="12"/>
      <c r="O133" s="12"/>
    </row>
    <row r="134" spans="1:15" ht="14.25" hidden="1" customHeight="1" x14ac:dyDescent="0.3">
      <c r="A134" s="8">
        <v>341873</v>
      </c>
      <c r="B134" s="8">
        <v>600076326</v>
      </c>
      <c r="C134" s="9" t="s">
        <v>256</v>
      </c>
      <c r="D134" s="10" t="s">
        <v>37</v>
      </c>
      <c r="E134" s="10" t="s">
        <v>257</v>
      </c>
      <c r="F134" s="10" t="s">
        <v>404</v>
      </c>
      <c r="G134" s="8">
        <v>151749</v>
      </c>
      <c r="H134" s="10" t="s">
        <v>405</v>
      </c>
      <c r="I134" s="8">
        <v>341873</v>
      </c>
      <c r="J134" s="2">
        <v>1400</v>
      </c>
      <c r="K134" s="8">
        <v>308432</v>
      </c>
      <c r="L134" s="11" t="e">
        <f>VLOOKUP(K134,Folha1!$A$2:$E$272,5,0)</f>
        <v>#N/A</v>
      </c>
      <c r="M134" s="12"/>
      <c r="N134" s="12"/>
      <c r="O134" s="12"/>
    </row>
    <row r="135" spans="1:15" ht="14.25" hidden="1" customHeight="1" x14ac:dyDescent="0.3">
      <c r="A135" s="8">
        <v>341964</v>
      </c>
      <c r="B135" s="8">
        <v>600082970</v>
      </c>
      <c r="C135" s="9" t="s">
        <v>301</v>
      </c>
      <c r="D135" s="10" t="s">
        <v>192</v>
      </c>
      <c r="E135" s="10" t="s">
        <v>330</v>
      </c>
      <c r="F135" s="10" t="s">
        <v>406</v>
      </c>
      <c r="G135" s="8">
        <v>145440</v>
      </c>
      <c r="H135" s="10" t="s">
        <v>407</v>
      </c>
      <c r="I135" s="8">
        <v>341964</v>
      </c>
      <c r="J135" s="2">
        <v>2000</v>
      </c>
      <c r="K135" s="8">
        <v>808923</v>
      </c>
      <c r="L135" s="11">
        <f>VLOOKUP(K135,Folha1!$A$2:$E$272,5,0)</f>
        <v>1791</v>
      </c>
      <c r="M135" s="12"/>
      <c r="N135" s="12"/>
      <c r="O135" s="12"/>
    </row>
    <row r="136" spans="1:15" ht="14.25" hidden="1" customHeight="1" x14ac:dyDescent="0.3">
      <c r="A136" s="8">
        <v>341976</v>
      </c>
      <c r="B136" s="8">
        <v>600079325</v>
      </c>
      <c r="C136" s="9" t="s">
        <v>69</v>
      </c>
      <c r="D136" s="10" t="s">
        <v>19</v>
      </c>
      <c r="E136" s="10" t="s">
        <v>138</v>
      </c>
      <c r="F136" s="10" t="s">
        <v>408</v>
      </c>
      <c r="G136" s="8">
        <v>172029</v>
      </c>
      <c r="H136" s="10" t="s">
        <v>409</v>
      </c>
      <c r="I136" s="8">
        <v>341976</v>
      </c>
      <c r="J136" s="2">
        <v>2000</v>
      </c>
      <c r="K136" s="8">
        <v>1107534</v>
      </c>
      <c r="L136" s="11" t="e">
        <f>VLOOKUP(K136,Folha1!$A$2:$E$272,5,0)</f>
        <v>#N/A</v>
      </c>
      <c r="M136" s="12"/>
      <c r="N136" s="12"/>
      <c r="O136" s="12"/>
    </row>
    <row r="137" spans="1:15" ht="14.25" hidden="1" customHeight="1" x14ac:dyDescent="0.3">
      <c r="A137" s="8">
        <v>341988</v>
      </c>
      <c r="B137" s="8">
        <v>600079465</v>
      </c>
      <c r="C137" s="9" t="s">
        <v>69</v>
      </c>
      <c r="D137" s="10" t="s">
        <v>19</v>
      </c>
      <c r="E137" s="10" t="s">
        <v>138</v>
      </c>
      <c r="F137" s="10" t="s">
        <v>410</v>
      </c>
      <c r="G137" s="8">
        <v>172030</v>
      </c>
      <c r="H137" s="10" t="s">
        <v>411</v>
      </c>
      <c r="I137" s="8">
        <v>341988</v>
      </c>
      <c r="J137" s="2">
        <v>2000</v>
      </c>
      <c r="K137" s="8">
        <v>1107864</v>
      </c>
      <c r="L137" s="11" t="e">
        <f>VLOOKUP(K137,Folha1!$A$2:$E$272,5,0)</f>
        <v>#N/A</v>
      </c>
      <c r="M137" s="12"/>
      <c r="N137" s="12"/>
      <c r="O137" s="12"/>
    </row>
    <row r="138" spans="1:15" ht="14.25" hidden="1" customHeight="1" x14ac:dyDescent="0.3">
      <c r="A138" s="8">
        <v>342026</v>
      </c>
      <c r="B138" s="8">
        <v>600080420</v>
      </c>
      <c r="C138" s="9" t="s">
        <v>216</v>
      </c>
      <c r="D138" s="10" t="s">
        <v>19</v>
      </c>
      <c r="E138" s="10" t="s">
        <v>412</v>
      </c>
      <c r="F138" s="10" t="s">
        <v>413</v>
      </c>
      <c r="G138" s="8">
        <v>170124</v>
      </c>
      <c r="H138" s="10" t="s">
        <v>414</v>
      </c>
      <c r="I138" s="8">
        <v>342026</v>
      </c>
      <c r="J138" s="2">
        <v>1400</v>
      </c>
      <c r="K138" s="8">
        <v>1408875</v>
      </c>
      <c r="L138" s="11" t="str">
        <f>IF(K138&lt;&gt;"",VLOOKUP(K138,Folha2!$A$2:$K$299,2,FALSE),"")</f>
        <v>tem recibo</v>
      </c>
      <c r="M138" s="12"/>
      <c r="N138" s="12"/>
      <c r="O138" s="12"/>
    </row>
    <row r="139" spans="1:15" ht="14.25" hidden="1" customHeight="1" x14ac:dyDescent="0.3">
      <c r="A139" s="8">
        <v>342051</v>
      </c>
      <c r="B139" s="8">
        <v>600074935</v>
      </c>
      <c r="C139" s="9" t="s">
        <v>41</v>
      </c>
      <c r="D139" s="10" t="s">
        <v>19</v>
      </c>
      <c r="E139" s="10" t="s">
        <v>415</v>
      </c>
      <c r="F139" s="10" t="s">
        <v>416</v>
      </c>
      <c r="G139" s="8">
        <v>170641</v>
      </c>
      <c r="H139" s="10" t="s">
        <v>417</v>
      </c>
      <c r="I139" s="8">
        <v>342051</v>
      </c>
      <c r="J139" s="2">
        <v>1000</v>
      </c>
      <c r="K139" s="8">
        <v>1103488</v>
      </c>
      <c r="L139" s="11">
        <f>VLOOKUP(K139,Folha1!$A$2:$E$272,5,0)</f>
        <v>1543</v>
      </c>
      <c r="M139" s="12"/>
      <c r="N139" s="12"/>
      <c r="O139" s="12"/>
    </row>
    <row r="140" spans="1:15" ht="14.25" hidden="1" customHeight="1" x14ac:dyDescent="0.3">
      <c r="A140" s="8">
        <v>342063</v>
      </c>
      <c r="B140" s="8">
        <v>600078914</v>
      </c>
      <c r="C140" s="9" t="s">
        <v>53</v>
      </c>
      <c r="D140" s="10" t="s">
        <v>54</v>
      </c>
      <c r="E140" s="10" t="s">
        <v>418</v>
      </c>
      <c r="F140" s="10" t="s">
        <v>419</v>
      </c>
      <c r="G140" s="8">
        <v>160258</v>
      </c>
      <c r="H140" s="10" t="s">
        <v>420</v>
      </c>
      <c r="I140" s="8">
        <v>342063</v>
      </c>
      <c r="J140" s="2">
        <v>1000</v>
      </c>
      <c r="K140" s="8">
        <v>908063</v>
      </c>
      <c r="L140" s="11" t="e">
        <f>VLOOKUP(K140,Folha1!$A$2:$E$272,5,0)</f>
        <v>#N/A</v>
      </c>
      <c r="M140" s="12"/>
      <c r="N140" s="12"/>
      <c r="O140" s="12"/>
    </row>
    <row r="141" spans="1:15" ht="14.25" hidden="1" customHeight="1" x14ac:dyDescent="0.3">
      <c r="A141" s="8">
        <v>342075</v>
      </c>
      <c r="B141" s="8">
        <v>600079627</v>
      </c>
      <c r="C141" s="14"/>
      <c r="D141" s="10" t="s">
        <v>19</v>
      </c>
      <c r="E141" s="10" t="s">
        <v>271</v>
      </c>
      <c r="F141" s="10" t="s">
        <v>421</v>
      </c>
      <c r="G141" s="8">
        <v>171724</v>
      </c>
      <c r="H141" s="10" t="s">
        <v>422</v>
      </c>
      <c r="I141" s="8">
        <v>342075</v>
      </c>
      <c r="J141" s="2">
        <v>1400</v>
      </c>
      <c r="K141" s="8">
        <v>1106235</v>
      </c>
      <c r="L141" s="11" t="e">
        <f>VLOOKUP(K141,Folha1!$A$2:$E$272,5,0)</f>
        <v>#N/A</v>
      </c>
      <c r="M141" s="12"/>
      <c r="N141" s="12"/>
      <c r="O141" s="12"/>
    </row>
    <row r="142" spans="1:15" ht="14.25" hidden="1" customHeight="1" x14ac:dyDescent="0.3">
      <c r="A142" s="8">
        <v>342099</v>
      </c>
      <c r="B142" s="8">
        <v>600080676</v>
      </c>
      <c r="C142" s="9" t="s">
        <v>36</v>
      </c>
      <c r="D142" s="10" t="s">
        <v>37</v>
      </c>
      <c r="E142" s="10" t="s">
        <v>423</v>
      </c>
      <c r="F142" s="10" t="s">
        <v>424</v>
      </c>
      <c r="G142" s="8">
        <v>150836</v>
      </c>
      <c r="H142" s="10" t="s">
        <v>425</v>
      </c>
      <c r="I142" s="8">
        <v>342099</v>
      </c>
      <c r="J142" s="2">
        <v>2000</v>
      </c>
      <c r="K142" s="8">
        <v>1307787</v>
      </c>
      <c r="L142" s="11">
        <f>VLOOKUP(K142,Folha1!$A$2:$E$272,5,0)</f>
        <v>1740</v>
      </c>
      <c r="M142" s="12"/>
      <c r="N142" s="12"/>
      <c r="O142" s="12"/>
    </row>
    <row r="143" spans="1:15" ht="14.25" hidden="1" customHeight="1" x14ac:dyDescent="0.3">
      <c r="A143" s="8">
        <v>342142</v>
      </c>
      <c r="B143" s="8">
        <v>600076440</v>
      </c>
      <c r="C143" s="9" t="s">
        <v>426</v>
      </c>
      <c r="D143" s="10" t="s">
        <v>54</v>
      </c>
      <c r="E143" s="10" t="s">
        <v>427</v>
      </c>
      <c r="F143" s="10" t="s">
        <v>428</v>
      </c>
      <c r="G143" s="8">
        <v>161329</v>
      </c>
      <c r="H143" s="10" t="s">
        <v>429</v>
      </c>
      <c r="I143" s="8">
        <v>342142</v>
      </c>
      <c r="J143" s="2">
        <v>2000</v>
      </c>
      <c r="K143" s="8">
        <v>603444</v>
      </c>
      <c r="L143" s="11" t="e">
        <f>VLOOKUP(K143,Folha1!$A$2:$E$272,5,0)</f>
        <v>#N/A</v>
      </c>
      <c r="M143" s="12"/>
      <c r="N143" s="12"/>
      <c r="O143" s="12"/>
    </row>
    <row r="144" spans="1:15" ht="14.25" hidden="1" customHeight="1" x14ac:dyDescent="0.3">
      <c r="A144" s="8">
        <v>342178</v>
      </c>
      <c r="B144" s="8">
        <v>600074951</v>
      </c>
      <c r="C144" s="9" t="s">
        <v>28</v>
      </c>
      <c r="D144" s="10" t="s">
        <v>19</v>
      </c>
      <c r="E144" s="10" t="s">
        <v>29</v>
      </c>
      <c r="F144" s="10" t="s">
        <v>430</v>
      </c>
      <c r="G144" s="8">
        <v>170768</v>
      </c>
      <c r="H144" s="10" t="s">
        <v>431</v>
      </c>
      <c r="I144" s="8">
        <v>342178</v>
      </c>
      <c r="J144" s="2">
        <v>2000</v>
      </c>
      <c r="K144" s="8">
        <v>1105186</v>
      </c>
      <c r="L144" s="11" t="e">
        <f>VLOOKUP(K144,Folha1!$A$2:$E$272,5,0)</f>
        <v>#N/A</v>
      </c>
      <c r="M144" s="12"/>
      <c r="N144" s="12"/>
      <c r="O144" s="12"/>
    </row>
    <row r="145" spans="1:15" ht="14.25" hidden="1" customHeight="1" x14ac:dyDescent="0.3">
      <c r="A145" s="8">
        <v>342180</v>
      </c>
      <c r="B145" s="8">
        <v>600083160</v>
      </c>
      <c r="C145" s="9" t="s">
        <v>113</v>
      </c>
      <c r="D145" s="10" t="s">
        <v>19</v>
      </c>
      <c r="E145" s="10" t="s">
        <v>114</v>
      </c>
      <c r="F145" s="10" t="s">
        <v>432</v>
      </c>
      <c r="G145" s="8">
        <v>120996</v>
      </c>
      <c r="H145" s="10" t="s">
        <v>433</v>
      </c>
      <c r="I145" s="8">
        <v>342180</v>
      </c>
      <c r="J145" s="2">
        <v>1400</v>
      </c>
      <c r="K145" s="8">
        <v>1101757</v>
      </c>
      <c r="L145" s="11">
        <f>VLOOKUP(K145,Folha1!$A$2:$E$272,5,0)</f>
        <v>1784</v>
      </c>
      <c r="M145" s="12"/>
      <c r="N145" s="12"/>
      <c r="O145" s="12"/>
    </row>
    <row r="146" spans="1:15" ht="14.25" hidden="1" customHeight="1" x14ac:dyDescent="0.3">
      <c r="A146" s="8">
        <v>342191</v>
      </c>
      <c r="B146" s="8">
        <v>600079295</v>
      </c>
      <c r="C146" s="14"/>
      <c r="D146" s="10" t="s">
        <v>19</v>
      </c>
      <c r="E146" s="10" t="s">
        <v>355</v>
      </c>
      <c r="F146" s="10" t="s">
        <v>434</v>
      </c>
      <c r="G146" s="8">
        <v>171591</v>
      </c>
      <c r="H146" s="10" t="s">
        <v>435</v>
      </c>
      <c r="I146" s="8">
        <v>342191</v>
      </c>
      <c r="J146" s="2">
        <v>2000</v>
      </c>
      <c r="K146" s="8">
        <v>1111592</v>
      </c>
      <c r="L146" s="11" t="e">
        <f>VLOOKUP(K146,Folha1!$A$2:$E$272,5,0)</f>
        <v>#N/A</v>
      </c>
      <c r="M146" s="12"/>
      <c r="N146" s="12"/>
      <c r="O146" s="12"/>
    </row>
    <row r="147" spans="1:15" ht="14.25" hidden="1" customHeight="1" x14ac:dyDescent="0.3">
      <c r="A147" s="8">
        <v>342208</v>
      </c>
      <c r="B147" s="8">
        <v>600079945</v>
      </c>
      <c r="C147" s="9" t="s">
        <v>49</v>
      </c>
      <c r="D147" s="10" t="s">
        <v>19</v>
      </c>
      <c r="E147" s="10" t="s">
        <v>50</v>
      </c>
      <c r="F147" s="10" t="s">
        <v>436</v>
      </c>
      <c r="G147" s="8">
        <v>171244</v>
      </c>
      <c r="H147" s="10" t="s">
        <v>437</v>
      </c>
      <c r="I147" s="8">
        <v>342208</v>
      </c>
      <c r="J147" s="2">
        <v>1400</v>
      </c>
      <c r="K147" s="8">
        <v>1115498</v>
      </c>
      <c r="L147" s="11" t="e">
        <f>VLOOKUP(K147,Folha1!$A$2:$E$272,5,0)</f>
        <v>#N/A</v>
      </c>
      <c r="M147" s="12"/>
      <c r="N147" s="12"/>
      <c r="O147" s="12"/>
    </row>
    <row r="148" spans="1:15" ht="14.25" hidden="1" customHeight="1" x14ac:dyDescent="0.3">
      <c r="A148" s="8">
        <v>342221</v>
      </c>
      <c r="B148" s="8">
        <v>600078639</v>
      </c>
      <c r="C148" s="9" t="s">
        <v>32</v>
      </c>
      <c r="D148" s="10" t="s">
        <v>19</v>
      </c>
      <c r="E148" s="10" t="s">
        <v>293</v>
      </c>
      <c r="F148" s="10" t="s">
        <v>438</v>
      </c>
      <c r="G148" s="8">
        <v>171300</v>
      </c>
      <c r="H148" s="10" t="s">
        <v>439</v>
      </c>
      <c r="I148" s="8">
        <v>342221</v>
      </c>
      <c r="J148" s="2">
        <v>1400</v>
      </c>
      <c r="K148" s="8">
        <v>1506687</v>
      </c>
      <c r="L148" s="11" t="e">
        <f>VLOOKUP(K148,Folha1!$A$2:$E$272,5,0)</f>
        <v>#N/A</v>
      </c>
      <c r="M148" s="12"/>
      <c r="N148" s="12"/>
      <c r="O148" s="12"/>
    </row>
    <row r="149" spans="1:15" ht="14.25" hidden="1" customHeight="1" x14ac:dyDescent="0.3">
      <c r="A149" s="8">
        <v>342245</v>
      </c>
      <c r="B149" s="8">
        <v>600082814</v>
      </c>
      <c r="C149" s="14"/>
      <c r="D149" s="10" t="s">
        <v>19</v>
      </c>
      <c r="E149" s="10" t="s">
        <v>355</v>
      </c>
      <c r="F149" s="10" t="s">
        <v>440</v>
      </c>
      <c r="G149" s="8">
        <v>172248</v>
      </c>
      <c r="H149" s="10" t="s">
        <v>441</v>
      </c>
      <c r="I149" s="8">
        <v>342245</v>
      </c>
      <c r="J149" s="2">
        <v>2000</v>
      </c>
      <c r="K149" s="8">
        <v>1111403</v>
      </c>
      <c r="L149" s="11" t="e">
        <f>VLOOKUP(K149,Folha1!$A$2:$E$272,5,0)</f>
        <v>#N/A</v>
      </c>
      <c r="M149" s="12"/>
      <c r="N149" s="12"/>
      <c r="O149" s="12"/>
    </row>
    <row r="150" spans="1:15" ht="14.25" hidden="1" customHeight="1" x14ac:dyDescent="0.3">
      <c r="A150" s="8">
        <v>342257</v>
      </c>
      <c r="B150" s="8">
        <v>600077659</v>
      </c>
      <c r="C150" s="9" t="s">
        <v>45</v>
      </c>
      <c r="D150" s="10" t="s">
        <v>19</v>
      </c>
      <c r="E150" s="10" t="s">
        <v>129</v>
      </c>
      <c r="F150" s="10" t="s">
        <v>442</v>
      </c>
      <c r="G150" s="8">
        <v>170227</v>
      </c>
      <c r="H150" s="10" t="s">
        <v>443</v>
      </c>
      <c r="I150" s="8">
        <v>342257</v>
      </c>
      <c r="J150" s="2">
        <v>1400</v>
      </c>
      <c r="K150" s="8">
        <v>1503233</v>
      </c>
      <c r="L150" s="11" t="e">
        <f>VLOOKUP(K150,Folha1!$A$2:$E$272,5,0)</f>
        <v>#N/A</v>
      </c>
      <c r="M150" s="12"/>
      <c r="N150" s="12"/>
      <c r="O150" s="12"/>
    </row>
    <row r="151" spans="1:15" ht="14.25" hidden="1" customHeight="1" x14ac:dyDescent="0.3">
      <c r="A151" s="8">
        <v>342269</v>
      </c>
      <c r="B151" s="8">
        <v>600078221</v>
      </c>
      <c r="C151" s="9" t="s">
        <v>256</v>
      </c>
      <c r="D151" s="10" t="s">
        <v>37</v>
      </c>
      <c r="E151" s="10" t="s">
        <v>444</v>
      </c>
      <c r="F151" s="10" t="s">
        <v>445</v>
      </c>
      <c r="G151" s="8">
        <v>150496</v>
      </c>
      <c r="H151" s="10" t="s">
        <v>446</v>
      </c>
      <c r="I151" s="8">
        <v>342269</v>
      </c>
      <c r="J151" s="2">
        <v>1400</v>
      </c>
      <c r="K151" s="8">
        <v>307258</v>
      </c>
      <c r="L151" s="11">
        <f>VLOOKUP(K151,Folha1!$A$2:$E$272,5,0)</f>
        <v>1648</v>
      </c>
      <c r="M151" s="12"/>
      <c r="N151" s="12"/>
      <c r="O151" s="12"/>
    </row>
    <row r="152" spans="1:15" ht="14.25" hidden="1" customHeight="1" x14ac:dyDescent="0.3">
      <c r="A152" s="8">
        <v>342270</v>
      </c>
      <c r="B152" s="8">
        <v>600080366</v>
      </c>
      <c r="C152" s="9" t="s">
        <v>311</v>
      </c>
      <c r="D152" s="10" t="s">
        <v>37</v>
      </c>
      <c r="E152" s="10" t="s">
        <v>447</v>
      </c>
      <c r="F152" s="10" t="s">
        <v>448</v>
      </c>
      <c r="G152" s="8">
        <v>152055</v>
      </c>
      <c r="H152" s="10" t="s">
        <v>449</v>
      </c>
      <c r="I152" s="8">
        <v>342270</v>
      </c>
      <c r="J152" s="2">
        <v>2000</v>
      </c>
      <c r="K152" s="8">
        <v>1306564</v>
      </c>
      <c r="L152" s="11">
        <f>VLOOKUP(K152,Folha1!$A$2:$E$272,5,0)</f>
        <v>1529</v>
      </c>
      <c r="M152" s="12"/>
      <c r="N152" s="12"/>
      <c r="O152" s="12"/>
    </row>
    <row r="153" spans="1:15" ht="14.25" hidden="1" customHeight="1" x14ac:dyDescent="0.3">
      <c r="A153" s="8">
        <v>342300</v>
      </c>
      <c r="B153" s="8">
        <v>600074773</v>
      </c>
      <c r="C153" s="9" t="s">
        <v>32</v>
      </c>
      <c r="D153" s="10" t="s">
        <v>19</v>
      </c>
      <c r="E153" s="10" t="s">
        <v>293</v>
      </c>
      <c r="F153" s="10" t="s">
        <v>450</v>
      </c>
      <c r="G153" s="8">
        <v>171220</v>
      </c>
      <c r="H153" s="10" t="s">
        <v>451</v>
      </c>
      <c r="I153" s="8">
        <v>342300</v>
      </c>
      <c r="J153" s="2">
        <v>1400</v>
      </c>
      <c r="K153" s="8">
        <v>1506116</v>
      </c>
      <c r="L153" s="11" t="e">
        <f>VLOOKUP(K153,Folha1!$A$2:$E$272,5,0)</f>
        <v>#N/A</v>
      </c>
      <c r="M153" s="12"/>
      <c r="N153" s="12"/>
      <c r="O153" s="12"/>
    </row>
    <row r="154" spans="1:15" ht="14.25" hidden="1" customHeight="1" x14ac:dyDescent="0.3">
      <c r="A154" s="8">
        <v>342324</v>
      </c>
      <c r="B154" s="8">
        <v>600074226</v>
      </c>
      <c r="C154" s="9" t="s">
        <v>69</v>
      </c>
      <c r="D154" s="10" t="s">
        <v>19</v>
      </c>
      <c r="E154" s="10" t="s">
        <v>138</v>
      </c>
      <c r="F154" s="10" t="s">
        <v>452</v>
      </c>
      <c r="G154" s="8">
        <v>171116</v>
      </c>
      <c r="H154" s="10" t="s">
        <v>453</v>
      </c>
      <c r="I154" s="8">
        <v>342324</v>
      </c>
      <c r="J154" s="2">
        <v>2000</v>
      </c>
      <c r="K154" s="8">
        <v>1107183</v>
      </c>
      <c r="L154" s="11" t="e">
        <f>VLOOKUP(K154,Folha1!$A$2:$E$272,5,0)</f>
        <v>#N/A</v>
      </c>
      <c r="M154" s="12"/>
      <c r="N154" s="12"/>
      <c r="O154" s="12"/>
    </row>
    <row r="155" spans="1:15" ht="14.25" hidden="1" customHeight="1" x14ac:dyDescent="0.3">
      <c r="A155" s="8">
        <v>342361</v>
      </c>
      <c r="B155" s="8">
        <v>600080110</v>
      </c>
      <c r="C155" s="14"/>
      <c r="D155" s="10" t="s">
        <v>19</v>
      </c>
      <c r="E155" s="10" t="s">
        <v>271</v>
      </c>
      <c r="F155" s="10" t="s">
        <v>454</v>
      </c>
      <c r="G155" s="8">
        <v>171955</v>
      </c>
      <c r="H155" s="10" t="s">
        <v>455</v>
      </c>
      <c r="I155" s="8">
        <v>342361</v>
      </c>
      <c r="J155" s="2">
        <v>2000</v>
      </c>
      <c r="K155" s="8">
        <v>1106365</v>
      </c>
      <c r="L155" s="11" t="e">
        <f>VLOOKUP(K155,Folha1!$A$2:$E$272,5,0)</f>
        <v>#N/A</v>
      </c>
      <c r="M155" s="12"/>
      <c r="N155" s="12"/>
      <c r="O155" s="12"/>
    </row>
    <row r="156" spans="1:15" ht="14.25" hidden="1" customHeight="1" x14ac:dyDescent="0.3">
      <c r="A156" s="8">
        <v>342385</v>
      </c>
      <c r="B156" s="8">
        <v>600081419</v>
      </c>
      <c r="C156" s="9" t="s">
        <v>191</v>
      </c>
      <c r="D156" s="10" t="s">
        <v>192</v>
      </c>
      <c r="E156" s="10" t="s">
        <v>325</v>
      </c>
      <c r="F156" s="10" t="s">
        <v>456</v>
      </c>
      <c r="G156" s="8">
        <v>145221</v>
      </c>
      <c r="H156" s="10" t="s">
        <v>457</v>
      </c>
      <c r="I156" s="8">
        <v>342385</v>
      </c>
      <c r="J156" s="2">
        <v>1400</v>
      </c>
      <c r="K156" s="8">
        <v>810114</v>
      </c>
      <c r="L156" s="11" t="e">
        <f>VLOOKUP(K156,Folha1!$A$2:$E$272,5,0)</f>
        <v>#N/A</v>
      </c>
      <c r="M156" s="12"/>
      <c r="N156" s="12"/>
      <c r="O156" s="12"/>
    </row>
    <row r="157" spans="1:15" ht="14.25" hidden="1" customHeight="1" x14ac:dyDescent="0.3">
      <c r="A157" s="8">
        <v>342403</v>
      </c>
      <c r="B157" s="8">
        <v>600082385</v>
      </c>
      <c r="C157" s="9" t="s">
        <v>226</v>
      </c>
      <c r="D157" s="10" t="s">
        <v>19</v>
      </c>
      <c r="E157" s="10" t="s">
        <v>458</v>
      </c>
      <c r="F157" s="10" t="s">
        <v>459</v>
      </c>
      <c r="G157" s="8">
        <v>170057</v>
      </c>
      <c r="H157" s="10" t="s">
        <v>460</v>
      </c>
      <c r="I157" s="8">
        <v>342403</v>
      </c>
      <c r="J157" s="2">
        <v>1400</v>
      </c>
      <c r="K157" s="8">
        <v>1421670</v>
      </c>
      <c r="L157" s="11" t="e">
        <f>VLOOKUP(K157,Folha1!$A$2:$E$272,5,0)</f>
        <v>#N/A</v>
      </c>
      <c r="M157" s="12"/>
      <c r="N157" s="12"/>
      <c r="O157" s="12"/>
    </row>
    <row r="158" spans="1:15" ht="14.25" hidden="1" customHeight="1" x14ac:dyDescent="0.3">
      <c r="A158" s="8">
        <v>342439</v>
      </c>
      <c r="B158" s="8">
        <v>600076822</v>
      </c>
      <c r="C158" s="9" t="s">
        <v>84</v>
      </c>
      <c r="D158" s="10" t="s">
        <v>54</v>
      </c>
      <c r="E158" s="10" t="s">
        <v>461</v>
      </c>
      <c r="F158" s="10" t="s">
        <v>462</v>
      </c>
      <c r="G158" s="8">
        <v>161020</v>
      </c>
      <c r="H158" s="10" t="s">
        <v>463</v>
      </c>
      <c r="I158" s="8">
        <v>342439</v>
      </c>
      <c r="J158" s="2">
        <v>1400</v>
      </c>
      <c r="K158" s="8">
        <v>112573</v>
      </c>
      <c r="L158" s="11" t="e">
        <f>VLOOKUP(K158,Folha1!$A$2:$E$272,5,0)</f>
        <v>#N/A</v>
      </c>
      <c r="M158" s="12"/>
      <c r="N158" s="12"/>
      <c r="O158" s="12"/>
    </row>
    <row r="159" spans="1:15" ht="14.25" hidden="1" customHeight="1" x14ac:dyDescent="0.3">
      <c r="A159" s="8">
        <v>342452</v>
      </c>
      <c r="B159" s="8">
        <v>600077489</v>
      </c>
      <c r="C159" s="9" t="s">
        <v>281</v>
      </c>
      <c r="D159" s="10" t="s">
        <v>37</v>
      </c>
      <c r="E159" s="10" t="s">
        <v>464</v>
      </c>
      <c r="F159" s="10" t="s">
        <v>465</v>
      </c>
      <c r="G159" s="8">
        <v>152341</v>
      </c>
      <c r="H159" s="10" t="s">
        <v>466</v>
      </c>
      <c r="I159" s="8">
        <v>342452</v>
      </c>
      <c r="J159" s="2">
        <v>1400</v>
      </c>
      <c r="K159" s="8">
        <v>1315577</v>
      </c>
      <c r="L159" s="11">
        <f>VLOOKUP(K159,Folha1!$A$2:$E$272,5,0)</f>
        <v>1782</v>
      </c>
      <c r="M159" s="12"/>
      <c r="N159" s="12"/>
      <c r="O159" s="12"/>
    </row>
    <row r="160" spans="1:15" ht="14.25" hidden="1" customHeight="1" x14ac:dyDescent="0.3">
      <c r="A160" s="8">
        <v>342476</v>
      </c>
      <c r="B160" s="8">
        <v>600081605</v>
      </c>
      <c r="C160" s="9" t="s">
        <v>147</v>
      </c>
      <c r="D160" s="10" t="s">
        <v>24</v>
      </c>
      <c r="E160" s="10" t="s">
        <v>467</v>
      </c>
      <c r="F160" s="10" t="s">
        <v>468</v>
      </c>
      <c r="G160" s="8">
        <v>135136</v>
      </c>
      <c r="H160" s="10" t="s">
        <v>469</v>
      </c>
      <c r="I160" s="8">
        <v>342476</v>
      </c>
      <c r="J160" s="2">
        <v>1400</v>
      </c>
      <c r="K160" s="8">
        <v>703591</v>
      </c>
      <c r="L160" s="11" t="e">
        <f>VLOOKUP(K160,Folha1!$A$2:$E$272,5,0)</f>
        <v>#N/A</v>
      </c>
      <c r="M160" s="12"/>
      <c r="N160" s="12"/>
      <c r="O160" s="12"/>
    </row>
    <row r="161" spans="1:15" ht="14.25" hidden="1" customHeight="1" x14ac:dyDescent="0.3">
      <c r="A161" s="8">
        <v>342518</v>
      </c>
      <c r="B161" s="8">
        <v>600077918</v>
      </c>
      <c r="C161" s="9" t="s">
        <v>281</v>
      </c>
      <c r="D161" s="10" t="s">
        <v>37</v>
      </c>
      <c r="E161" s="10" t="s">
        <v>470</v>
      </c>
      <c r="F161" s="10" t="s">
        <v>471</v>
      </c>
      <c r="G161" s="8">
        <v>151543</v>
      </c>
      <c r="H161" s="10" t="s">
        <v>472</v>
      </c>
      <c r="I161" s="8">
        <v>342518</v>
      </c>
      <c r="J161" s="2">
        <v>2000</v>
      </c>
      <c r="K161" s="8">
        <v>1310500</v>
      </c>
      <c r="L161" s="11" t="e">
        <f>VLOOKUP(K161,Folha1!$A$2:$E$272,5,0)</f>
        <v>#N/A</v>
      </c>
      <c r="M161" s="12"/>
      <c r="N161" s="12"/>
      <c r="O161" s="12"/>
    </row>
    <row r="162" spans="1:15" ht="14.25" hidden="1" customHeight="1" x14ac:dyDescent="0.3">
      <c r="A162" s="8">
        <v>342531</v>
      </c>
      <c r="B162" s="8">
        <v>600078485</v>
      </c>
      <c r="C162" s="9" t="s">
        <v>45</v>
      </c>
      <c r="D162" s="10" t="s">
        <v>19</v>
      </c>
      <c r="E162" s="10" t="s">
        <v>46</v>
      </c>
      <c r="F162" s="10" t="s">
        <v>473</v>
      </c>
      <c r="G162" s="8">
        <v>171281</v>
      </c>
      <c r="H162" s="10" t="s">
        <v>474</v>
      </c>
      <c r="I162" s="8">
        <v>342531</v>
      </c>
      <c r="J162" s="2">
        <v>2000</v>
      </c>
      <c r="K162" s="8">
        <v>1510845</v>
      </c>
      <c r="L162" s="11" t="e">
        <f>VLOOKUP(K162,Folha1!$A$2:$E$272,5,0)</f>
        <v>#N/A</v>
      </c>
      <c r="M162" s="12"/>
      <c r="N162" s="12"/>
      <c r="O162" s="12"/>
    </row>
    <row r="163" spans="1:15" ht="14.25" hidden="1" customHeight="1" x14ac:dyDescent="0.3">
      <c r="A163" s="8">
        <v>342567</v>
      </c>
      <c r="B163" s="8">
        <v>600075028</v>
      </c>
      <c r="C163" s="9" t="s">
        <v>45</v>
      </c>
      <c r="D163" s="10" t="s">
        <v>19</v>
      </c>
      <c r="E163" s="10" t="s">
        <v>46</v>
      </c>
      <c r="F163" s="10" t="s">
        <v>475</v>
      </c>
      <c r="G163" s="8">
        <v>170872</v>
      </c>
      <c r="H163" s="10" t="s">
        <v>476</v>
      </c>
      <c r="I163" s="8">
        <v>342567</v>
      </c>
      <c r="J163" s="2">
        <v>2000</v>
      </c>
      <c r="K163" s="8">
        <v>1510907</v>
      </c>
      <c r="L163" s="11">
        <f>VLOOKUP(K163,Folha1!$A$2:$E$272,5,0)</f>
        <v>1789</v>
      </c>
      <c r="M163" s="12"/>
      <c r="N163" s="12"/>
      <c r="O163" s="12"/>
    </row>
    <row r="164" spans="1:15" ht="14.25" hidden="1" customHeight="1" x14ac:dyDescent="0.3">
      <c r="A164" s="8">
        <v>342592</v>
      </c>
      <c r="B164" s="8">
        <v>600076628</v>
      </c>
      <c r="C164" s="9" t="s">
        <v>141</v>
      </c>
      <c r="D164" s="10" t="s">
        <v>37</v>
      </c>
      <c r="E164" s="10" t="s">
        <v>477</v>
      </c>
      <c r="F164" s="10" t="s">
        <v>478</v>
      </c>
      <c r="G164" s="8">
        <v>152547</v>
      </c>
      <c r="H164" s="10" t="s">
        <v>479</v>
      </c>
      <c r="I164" s="8">
        <v>342592</v>
      </c>
      <c r="J164" s="2">
        <v>2000</v>
      </c>
      <c r="K164" s="8">
        <v>1311524</v>
      </c>
      <c r="L164" s="11" t="e">
        <f>VLOOKUP(K164,Folha1!$A$2:$E$272,5,0)</f>
        <v>#N/A</v>
      </c>
      <c r="M164" s="12"/>
      <c r="N164" s="12"/>
      <c r="O164" s="12"/>
    </row>
    <row r="165" spans="1:15" ht="14.25" hidden="1" customHeight="1" x14ac:dyDescent="0.3">
      <c r="A165" s="8">
        <v>342610</v>
      </c>
      <c r="B165" s="8">
        <v>600075524</v>
      </c>
      <c r="C165" s="9" t="s">
        <v>311</v>
      </c>
      <c r="D165" s="10" t="s">
        <v>37</v>
      </c>
      <c r="E165" s="10" t="s">
        <v>344</v>
      </c>
      <c r="F165" s="10" t="s">
        <v>480</v>
      </c>
      <c r="G165" s="8">
        <v>152250</v>
      </c>
      <c r="H165" s="10" t="s">
        <v>481</v>
      </c>
      <c r="I165" s="8">
        <v>342610</v>
      </c>
      <c r="J165" s="2">
        <v>1400</v>
      </c>
      <c r="K165" s="8">
        <v>1313691</v>
      </c>
      <c r="L165" s="11" t="e">
        <f>VLOOKUP(K165,Folha1!$A$2:$E$272,5,0)</f>
        <v>#N/A</v>
      </c>
      <c r="M165" s="12"/>
      <c r="N165" s="12"/>
      <c r="O165" s="12"/>
    </row>
    <row r="166" spans="1:15" ht="14.25" hidden="1" customHeight="1" x14ac:dyDescent="0.3">
      <c r="A166" s="8">
        <v>342634</v>
      </c>
      <c r="B166" s="8">
        <v>600075800</v>
      </c>
      <c r="C166" s="9" t="s">
        <v>45</v>
      </c>
      <c r="D166" s="10" t="s">
        <v>19</v>
      </c>
      <c r="E166" s="10" t="s">
        <v>46</v>
      </c>
      <c r="F166" s="10" t="s">
        <v>482</v>
      </c>
      <c r="G166" s="8">
        <v>170847</v>
      </c>
      <c r="H166" s="10" t="s">
        <v>483</v>
      </c>
      <c r="I166" s="8">
        <v>342634</v>
      </c>
      <c r="J166" s="2">
        <v>2000</v>
      </c>
      <c r="K166" s="8">
        <v>1510499</v>
      </c>
      <c r="L166" s="11" t="e">
        <f>VLOOKUP(K166,Folha1!$A$2:$E$272,5,0)</f>
        <v>#N/A</v>
      </c>
      <c r="M166" s="12"/>
      <c r="N166" s="12"/>
      <c r="O166" s="12"/>
    </row>
    <row r="167" spans="1:15" ht="14.25" hidden="1" customHeight="1" x14ac:dyDescent="0.3">
      <c r="A167" s="8">
        <v>342660</v>
      </c>
      <c r="B167" s="8">
        <v>600079597</v>
      </c>
      <c r="C167" s="9" t="s">
        <v>49</v>
      </c>
      <c r="D167" s="10" t="s">
        <v>19</v>
      </c>
      <c r="E167" s="10" t="s">
        <v>250</v>
      </c>
      <c r="F167" s="10" t="s">
        <v>484</v>
      </c>
      <c r="G167" s="8">
        <v>171992</v>
      </c>
      <c r="H167" s="10" t="s">
        <v>485</v>
      </c>
      <c r="I167" s="8">
        <v>342660</v>
      </c>
      <c r="J167" s="2">
        <v>1400</v>
      </c>
      <c r="K167" s="8">
        <v>1107251</v>
      </c>
      <c r="L167" s="11">
        <f>VLOOKUP(K167,Folha1!$A$2:$E$272,5,0)</f>
        <v>1640</v>
      </c>
      <c r="M167" s="12"/>
      <c r="N167" s="12"/>
      <c r="O167" s="12"/>
    </row>
    <row r="168" spans="1:15" ht="14.25" hidden="1" customHeight="1" x14ac:dyDescent="0.3">
      <c r="A168" s="8">
        <v>342695</v>
      </c>
      <c r="B168" s="8">
        <v>600079619</v>
      </c>
      <c r="C168" s="9" t="s">
        <v>99</v>
      </c>
      <c r="D168" s="10" t="s">
        <v>37</v>
      </c>
      <c r="E168" s="10" t="s">
        <v>486</v>
      </c>
      <c r="F168" s="10" t="s">
        <v>487</v>
      </c>
      <c r="G168" s="8">
        <v>150897</v>
      </c>
      <c r="H168" s="10" t="s">
        <v>488</v>
      </c>
      <c r="I168" s="8">
        <v>342695</v>
      </c>
      <c r="J168" s="2">
        <v>1400</v>
      </c>
      <c r="K168" s="8">
        <v>313126</v>
      </c>
      <c r="L168" s="11">
        <f>VLOOKUP(K168,Folha1!$A$2:$E$272,5,0)</f>
        <v>1588</v>
      </c>
      <c r="M168" s="12"/>
      <c r="N168" s="12"/>
      <c r="O168" s="12"/>
    </row>
    <row r="169" spans="1:15" ht="14.25" hidden="1" customHeight="1" x14ac:dyDescent="0.3">
      <c r="A169" s="8">
        <v>342701</v>
      </c>
      <c r="B169" s="8">
        <v>600079538</v>
      </c>
      <c r="C169" s="14"/>
      <c r="D169" s="10" t="s">
        <v>19</v>
      </c>
      <c r="E169" s="10" t="s">
        <v>355</v>
      </c>
      <c r="F169" s="10" t="s">
        <v>489</v>
      </c>
      <c r="G169" s="8">
        <v>171888</v>
      </c>
      <c r="H169" s="10" t="s">
        <v>490</v>
      </c>
      <c r="I169" s="8">
        <v>342701</v>
      </c>
      <c r="J169" s="2">
        <v>1400</v>
      </c>
      <c r="K169" s="8">
        <v>1111519</v>
      </c>
      <c r="L169" s="11" t="e">
        <f>VLOOKUP(K169,Folha1!$A$2:$E$272,5,0)</f>
        <v>#N/A</v>
      </c>
      <c r="M169" s="12"/>
      <c r="N169" s="12"/>
      <c r="O169" s="12"/>
    </row>
    <row r="170" spans="1:15" ht="14.25" hidden="1" customHeight="1" x14ac:dyDescent="0.3">
      <c r="A170" s="8">
        <v>342737</v>
      </c>
      <c r="B170" s="8">
        <v>600079490</v>
      </c>
      <c r="C170" s="9" t="s">
        <v>73</v>
      </c>
      <c r="D170" s="10" t="s">
        <v>19</v>
      </c>
      <c r="E170" s="10" t="s">
        <v>237</v>
      </c>
      <c r="F170" s="10" t="s">
        <v>491</v>
      </c>
      <c r="G170" s="8">
        <v>171499</v>
      </c>
      <c r="H170" s="10" t="s">
        <v>492</v>
      </c>
      <c r="I170" s="8">
        <v>342737</v>
      </c>
      <c r="J170" s="2">
        <v>2000</v>
      </c>
      <c r="K170" s="8">
        <v>1109038</v>
      </c>
      <c r="L170" s="11" t="e">
        <f>VLOOKUP(K170,Folha1!$A$2:$E$272,5,0)</f>
        <v>#N/A</v>
      </c>
      <c r="M170" s="12"/>
      <c r="N170" s="12"/>
      <c r="O170" s="12"/>
    </row>
    <row r="171" spans="1:15" ht="14.25" hidden="1" customHeight="1" x14ac:dyDescent="0.3">
      <c r="A171" s="8">
        <v>342749</v>
      </c>
      <c r="B171" s="8">
        <v>600077470</v>
      </c>
      <c r="C171" s="9" t="s">
        <v>256</v>
      </c>
      <c r="D171" s="10" t="s">
        <v>37</v>
      </c>
      <c r="E171" s="10" t="s">
        <v>444</v>
      </c>
      <c r="F171" s="10" t="s">
        <v>493</v>
      </c>
      <c r="G171" s="8">
        <v>150502</v>
      </c>
      <c r="H171" s="10" t="s">
        <v>494</v>
      </c>
      <c r="I171" s="8">
        <v>342749</v>
      </c>
      <c r="J171" s="2">
        <v>2000</v>
      </c>
      <c r="K171" s="8">
        <v>307402</v>
      </c>
      <c r="L171" s="11">
        <f>VLOOKUP(K171,Folha1!$A$2:$E$272,5,0)</f>
        <v>1556</v>
      </c>
      <c r="M171" s="12"/>
      <c r="N171" s="12"/>
      <c r="O171" s="12"/>
    </row>
    <row r="172" spans="1:15" ht="14.25" hidden="1" customHeight="1" x14ac:dyDescent="0.3">
      <c r="A172" s="8">
        <v>342786</v>
      </c>
      <c r="B172" s="8">
        <v>600078345</v>
      </c>
      <c r="C172" s="9" t="s">
        <v>233</v>
      </c>
      <c r="D172" s="10" t="s">
        <v>37</v>
      </c>
      <c r="E172" s="10" t="s">
        <v>495</v>
      </c>
      <c r="F172" s="10" t="s">
        <v>496</v>
      </c>
      <c r="G172" s="8">
        <v>150320</v>
      </c>
      <c r="H172" s="10" t="s">
        <v>497</v>
      </c>
      <c r="I172" s="8">
        <v>342786</v>
      </c>
      <c r="J172" s="2">
        <v>2000</v>
      </c>
      <c r="K172" s="8">
        <v>309979</v>
      </c>
      <c r="L172" s="11">
        <f>VLOOKUP(K172,Folha1!$A$2:$E$272,5,0)</f>
        <v>1717</v>
      </c>
      <c r="M172" s="12"/>
      <c r="N172" s="12"/>
      <c r="O172" s="12"/>
    </row>
    <row r="173" spans="1:15" ht="14.25" hidden="1" customHeight="1" x14ac:dyDescent="0.3">
      <c r="A173" s="8">
        <v>342798</v>
      </c>
      <c r="B173" s="8">
        <v>600072967</v>
      </c>
      <c r="C173" s="9" t="s">
        <v>216</v>
      </c>
      <c r="D173" s="10" t="s">
        <v>19</v>
      </c>
      <c r="E173" s="10" t="s">
        <v>498</v>
      </c>
      <c r="F173" s="10" t="s">
        <v>499</v>
      </c>
      <c r="G173" s="8">
        <v>170331</v>
      </c>
      <c r="H173" s="10" t="s">
        <v>500</v>
      </c>
      <c r="I173" s="8">
        <v>342798</v>
      </c>
      <c r="J173" s="2">
        <v>2000</v>
      </c>
      <c r="K173" s="8">
        <v>1405897</v>
      </c>
      <c r="L173" s="11">
        <f>VLOOKUP(K173,Folha1!$A$2:$E$272,5,0)</f>
        <v>1573</v>
      </c>
      <c r="M173" s="12"/>
      <c r="N173" s="12"/>
      <c r="O173" s="12"/>
    </row>
    <row r="174" spans="1:15" ht="14.25" hidden="1" customHeight="1" x14ac:dyDescent="0.3">
      <c r="A174" s="8">
        <v>342830</v>
      </c>
      <c r="B174" s="8">
        <v>600085791</v>
      </c>
      <c r="C174" s="9" t="s">
        <v>191</v>
      </c>
      <c r="D174" s="10" t="s">
        <v>192</v>
      </c>
      <c r="E174" s="10" t="s">
        <v>325</v>
      </c>
      <c r="F174" s="10" t="s">
        <v>501</v>
      </c>
      <c r="G174" s="8">
        <v>145191</v>
      </c>
      <c r="H174" s="10" t="s">
        <v>502</v>
      </c>
      <c r="I174" s="8">
        <v>342830</v>
      </c>
      <c r="J174" s="2">
        <v>2000</v>
      </c>
      <c r="K174" s="8">
        <v>810464</v>
      </c>
      <c r="L174" s="11">
        <f>VLOOKUP(K174,Folha1!$A$2:$E$272,5,0)</f>
        <v>1651</v>
      </c>
      <c r="M174" s="12"/>
      <c r="N174" s="12"/>
      <c r="O174" s="12"/>
    </row>
    <row r="175" spans="1:15" ht="14.25" hidden="1" customHeight="1" x14ac:dyDescent="0.3">
      <c r="A175" s="8">
        <v>342853</v>
      </c>
      <c r="B175" s="8">
        <v>600075770</v>
      </c>
      <c r="C175" s="9" t="s">
        <v>58</v>
      </c>
      <c r="D175" s="10" t="s">
        <v>37</v>
      </c>
      <c r="E175" s="10" t="s">
        <v>268</v>
      </c>
      <c r="F175" s="10" t="s">
        <v>503</v>
      </c>
      <c r="G175" s="8">
        <v>152160</v>
      </c>
      <c r="H175" s="10" t="s">
        <v>504</v>
      </c>
      <c r="I175" s="8">
        <v>342853</v>
      </c>
      <c r="J175" s="2">
        <v>1400</v>
      </c>
      <c r="K175" s="8">
        <v>1312811</v>
      </c>
      <c r="L175" s="11">
        <f>VLOOKUP(K175,Folha1!$A$2:$E$272,5,0)</f>
        <v>1656</v>
      </c>
      <c r="M175" s="12"/>
      <c r="N175" s="12"/>
      <c r="O175" s="12"/>
    </row>
    <row r="176" spans="1:15" ht="14.25" hidden="1" customHeight="1" x14ac:dyDescent="0.3">
      <c r="A176" s="8">
        <v>342865</v>
      </c>
      <c r="B176" s="8">
        <v>600082822</v>
      </c>
      <c r="C176" s="9" t="s">
        <v>301</v>
      </c>
      <c r="D176" s="10" t="s">
        <v>192</v>
      </c>
      <c r="E176" s="10" t="s">
        <v>330</v>
      </c>
      <c r="F176" s="10" t="s">
        <v>505</v>
      </c>
      <c r="G176" s="8">
        <v>145439</v>
      </c>
      <c r="H176" s="10" t="s">
        <v>506</v>
      </c>
      <c r="I176" s="8">
        <v>342865</v>
      </c>
      <c r="J176" s="2">
        <v>1400</v>
      </c>
      <c r="K176" s="8">
        <v>808627</v>
      </c>
      <c r="L176" s="11" t="e">
        <f>VLOOKUP(K176,Folha1!$A$2:$E$272,5,0)</f>
        <v>#N/A</v>
      </c>
      <c r="M176" s="12"/>
      <c r="N176" s="12"/>
      <c r="O176" s="12"/>
    </row>
    <row r="177" spans="1:15" ht="14.25" hidden="1" customHeight="1" x14ac:dyDescent="0.3">
      <c r="A177" s="8">
        <v>342890</v>
      </c>
      <c r="B177" s="8">
        <v>600079368</v>
      </c>
      <c r="C177" s="14"/>
      <c r="D177" s="10" t="s">
        <v>19</v>
      </c>
      <c r="E177" s="10" t="s">
        <v>271</v>
      </c>
      <c r="F177" s="10" t="s">
        <v>507</v>
      </c>
      <c r="G177" s="8">
        <v>171785</v>
      </c>
      <c r="H177" s="10" t="s">
        <v>508</v>
      </c>
      <c r="I177" s="8">
        <v>342890</v>
      </c>
      <c r="J177" s="2">
        <v>1400</v>
      </c>
      <c r="K177" s="8">
        <v>1106255</v>
      </c>
      <c r="L177" s="11" t="e">
        <f>VLOOKUP(K177,Folha1!$A$2:$E$272,5,0)</f>
        <v>#N/A</v>
      </c>
      <c r="M177" s="12"/>
      <c r="N177" s="12"/>
      <c r="O177" s="12"/>
    </row>
    <row r="178" spans="1:15" ht="14.25" hidden="1" customHeight="1" x14ac:dyDescent="0.3">
      <c r="A178" s="8">
        <v>342919</v>
      </c>
      <c r="B178" s="8">
        <v>600077535</v>
      </c>
      <c r="C178" s="14"/>
      <c r="D178" s="10" t="s">
        <v>19</v>
      </c>
      <c r="E178" s="10" t="s">
        <v>355</v>
      </c>
      <c r="F178" s="10" t="s">
        <v>509</v>
      </c>
      <c r="G178" s="8">
        <v>170185</v>
      </c>
      <c r="H178" s="10" t="s">
        <v>510</v>
      </c>
      <c r="I178" s="8">
        <v>342919</v>
      </c>
      <c r="J178" s="2">
        <v>2000</v>
      </c>
      <c r="K178" s="8">
        <v>1111202</v>
      </c>
      <c r="L178" s="11">
        <f>VLOOKUP(K178,Folha1!$A$2:$E$272,5,0)</f>
        <v>1587</v>
      </c>
      <c r="M178" s="12"/>
      <c r="N178" s="12"/>
      <c r="O178" s="12"/>
    </row>
    <row r="179" spans="1:15" ht="14.25" hidden="1" customHeight="1" x14ac:dyDescent="0.3">
      <c r="A179" s="8">
        <v>342920</v>
      </c>
      <c r="B179" s="8">
        <v>600077624</v>
      </c>
      <c r="C179" s="9" t="s">
        <v>77</v>
      </c>
      <c r="D179" s="10" t="s">
        <v>54</v>
      </c>
      <c r="E179" s="10" t="s">
        <v>119</v>
      </c>
      <c r="F179" s="10" t="s">
        <v>511</v>
      </c>
      <c r="G179" s="8">
        <v>160556</v>
      </c>
      <c r="H179" s="10" t="s">
        <v>512</v>
      </c>
      <c r="I179" s="8">
        <v>342920</v>
      </c>
      <c r="J179" s="2">
        <v>1400</v>
      </c>
      <c r="K179" s="8">
        <v>1009182</v>
      </c>
      <c r="L179" s="11" t="e">
        <f>VLOOKUP(K179,Folha1!$A$2:$E$272,5,0)</f>
        <v>#N/A</v>
      </c>
      <c r="M179" s="12"/>
      <c r="N179" s="12"/>
      <c r="O179" s="12"/>
    </row>
    <row r="180" spans="1:15" ht="14.25" hidden="1" customHeight="1" x14ac:dyDescent="0.3">
      <c r="A180" s="8">
        <v>342956</v>
      </c>
      <c r="B180" s="8">
        <v>600077314</v>
      </c>
      <c r="C180" s="9" t="s">
        <v>53</v>
      </c>
      <c r="D180" s="10" t="s">
        <v>54</v>
      </c>
      <c r="E180" s="10" t="s">
        <v>513</v>
      </c>
      <c r="F180" s="10" t="s">
        <v>514</v>
      </c>
      <c r="G180" s="8">
        <v>161214</v>
      </c>
      <c r="H180" s="10" t="s">
        <v>515</v>
      </c>
      <c r="I180" s="8">
        <v>342956</v>
      </c>
      <c r="J180" s="2">
        <v>1000</v>
      </c>
      <c r="K180" s="8">
        <v>507106</v>
      </c>
      <c r="L180" s="11">
        <f>VLOOKUP(K180,Folha1!$A$2:$E$272,5,0)</f>
        <v>1537</v>
      </c>
      <c r="M180" s="12"/>
      <c r="N180" s="12"/>
      <c r="O180" s="12"/>
    </row>
    <row r="181" spans="1:15" ht="14.25" hidden="1" customHeight="1" x14ac:dyDescent="0.3">
      <c r="A181" s="8">
        <v>342981</v>
      </c>
      <c r="B181" s="8">
        <v>600081389</v>
      </c>
      <c r="C181" s="9" t="s">
        <v>256</v>
      </c>
      <c r="D181" s="10" t="s">
        <v>37</v>
      </c>
      <c r="E181" s="10" t="s">
        <v>257</v>
      </c>
      <c r="F181" s="10" t="s">
        <v>516</v>
      </c>
      <c r="G181" s="8">
        <v>151051</v>
      </c>
      <c r="H181" s="10" t="s">
        <v>517</v>
      </c>
      <c r="I181" s="8">
        <v>342981</v>
      </c>
      <c r="J181" s="2">
        <v>1400</v>
      </c>
      <c r="K181" s="8">
        <v>308980</v>
      </c>
      <c r="L181" s="11" t="e">
        <f>VLOOKUP(K181,Folha1!$A$2:$E$272,5,0)</f>
        <v>#N/A</v>
      </c>
      <c r="M181" s="12"/>
      <c r="N181" s="12"/>
      <c r="O181" s="12"/>
    </row>
    <row r="182" spans="1:15" ht="14.25" hidden="1" customHeight="1" x14ac:dyDescent="0.3">
      <c r="A182" s="8">
        <v>342993</v>
      </c>
      <c r="B182" s="8">
        <v>600077160</v>
      </c>
      <c r="C182" s="9" t="s">
        <v>281</v>
      </c>
      <c r="D182" s="10" t="s">
        <v>37</v>
      </c>
      <c r="E182" s="10" t="s">
        <v>464</v>
      </c>
      <c r="F182" s="10" t="s">
        <v>518</v>
      </c>
      <c r="G182" s="8">
        <v>152328</v>
      </c>
      <c r="H182" s="10" t="s">
        <v>519</v>
      </c>
      <c r="I182" s="8">
        <v>342993</v>
      </c>
      <c r="J182" s="2">
        <v>2000</v>
      </c>
      <c r="K182" s="8">
        <v>1315189</v>
      </c>
      <c r="L182" s="11">
        <f>VLOOKUP(K182,Folha1!$A$2:$E$272,5,0)</f>
        <v>1632</v>
      </c>
      <c r="M182" s="12"/>
      <c r="N182" s="12"/>
      <c r="O182" s="12"/>
    </row>
    <row r="183" spans="1:15" ht="14.25" hidden="1" customHeight="1" x14ac:dyDescent="0.3">
      <c r="A183" s="8">
        <v>343006</v>
      </c>
      <c r="B183" s="8">
        <v>600075575</v>
      </c>
      <c r="C183" s="9" t="s">
        <v>141</v>
      </c>
      <c r="D183" s="10" t="s">
        <v>37</v>
      </c>
      <c r="E183" s="10" t="s">
        <v>520</v>
      </c>
      <c r="F183" s="10" t="s">
        <v>521</v>
      </c>
      <c r="G183" s="8">
        <v>151154</v>
      </c>
      <c r="H183" s="10" t="s">
        <v>522</v>
      </c>
      <c r="I183" s="8">
        <v>343006</v>
      </c>
      <c r="J183" s="2">
        <v>2000</v>
      </c>
      <c r="K183" s="8">
        <v>1314556</v>
      </c>
      <c r="L183" s="11">
        <f>VLOOKUP(K183,Folha1!$A$2:$E$272,5,0)</f>
        <v>1777</v>
      </c>
      <c r="M183" s="12"/>
      <c r="N183" s="12"/>
      <c r="O183" s="12"/>
    </row>
    <row r="184" spans="1:15" ht="14.25" hidden="1" customHeight="1" x14ac:dyDescent="0.3">
      <c r="A184" s="8">
        <v>343055</v>
      </c>
      <c r="B184" s="8">
        <v>600077047</v>
      </c>
      <c r="C184" s="9" t="s">
        <v>315</v>
      </c>
      <c r="D184" s="10" t="s">
        <v>37</v>
      </c>
      <c r="E184" s="10" t="s">
        <v>523</v>
      </c>
      <c r="F184" s="10" t="s">
        <v>524</v>
      </c>
      <c r="G184" s="8">
        <v>152810</v>
      </c>
      <c r="H184" s="10" t="s">
        <v>525</v>
      </c>
      <c r="I184" s="8">
        <v>343055</v>
      </c>
      <c r="J184" s="2">
        <v>1000</v>
      </c>
      <c r="K184" s="8">
        <v>1711226</v>
      </c>
      <c r="L184" s="11">
        <f>VLOOKUP(K184,Folha1!$A$2:$E$272,5,0)</f>
        <v>1540</v>
      </c>
      <c r="M184" s="12"/>
      <c r="N184" s="12"/>
      <c r="O184" s="12"/>
    </row>
    <row r="185" spans="1:15" ht="14.25" hidden="1" customHeight="1" x14ac:dyDescent="0.3">
      <c r="A185" s="8">
        <v>343109</v>
      </c>
      <c r="B185" s="8">
        <v>600079643</v>
      </c>
      <c r="C185" s="9" t="s">
        <v>134</v>
      </c>
      <c r="D185" s="10" t="s">
        <v>24</v>
      </c>
      <c r="E185" s="10" t="s">
        <v>526</v>
      </c>
      <c r="F185" s="10" t="s">
        <v>527</v>
      </c>
      <c r="G185" s="8">
        <v>135574</v>
      </c>
      <c r="H185" s="10" t="s">
        <v>528</v>
      </c>
      <c r="I185" s="8">
        <v>343109</v>
      </c>
      <c r="J185" s="2">
        <v>1400</v>
      </c>
      <c r="K185" s="8">
        <v>704719</v>
      </c>
      <c r="L185" s="11" t="e">
        <f>VLOOKUP(K185,Folha1!$A$2:$E$272,5,0)</f>
        <v>#N/A</v>
      </c>
      <c r="M185" s="12"/>
      <c r="N185" s="12"/>
      <c r="O185" s="12"/>
    </row>
    <row r="186" spans="1:15" ht="14.25" hidden="1" customHeight="1" x14ac:dyDescent="0.3">
      <c r="A186" s="8">
        <v>343134</v>
      </c>
      <c r="B186" s="8">
        <v>600077195</v>
      </c>
      <c r="C186" s="9" t="s">
        <v>58</v>
      </c>
      <c r="D186" s="10" t="s">
        <v>37</v>
      </c>
      <c r="E186" s="10" t="s">
        <v>59</v>
      </c>
      <c r="F186" s="10" t="s">
        <v>529</v>
      </c>
      <c r="G186" s="8">
        <v>152470</v>
      </c>
      <c r="H186" s="10" t="s">
        <v>530</v>
      </c>
      <c r="I186" s="8">
        <v>343134</v>
      </c>
      <c r="J186" s="2">
        <v>2000</v>
      </c>
      <c r="K186" s="8">
        <v>1317742</v>
      </c>
      <c r="L186" s="11">
        <f>VLOOKUP(K186,Folha1!$A$2:$E$272,5,0)</f>
        <v>1568</v>
      </c>
      <c r="M186" s="12"/>
      <c r="N186" s="12"/>
      <c r="O186" s="12"/>
    </row>
    <row r="187" spans="1:15" ht="14.25" hidden="1" customHeight="1" x14ac:dyDescent="0.3">
      <c r="A187" s="8">
        <v>343146</v>
      </c>
      <c r="B187" s="8">
        <v>600074919</v>
      </c>
      <c r="C187" s="9" t="s">
        <v>73</v>
      </c>
      <c r="D187" s="10" t="s">
        <v>19</v>
      </c>
      <c r="E187" s="10" t="s">
        <v>74</v>
      </c>
      <c r="F187" s="10" t="s">
        <v>531</v>
      </c>
      <c r="G187" s="8">
        <v>170793</v>
      </c>
      <c r="H187" s="10" t="s">
        <v>532</v>
      </c>
      <c r="I187" s="8">
        <v>343146</v>
      </c>
      <c r="J187" s="2">
        <v>1400</v>
      </c>
      <c r="K187" s="8">
        <v>1114678</v>
      </c>
      <c r="L187" s="11">
        <f>VLOOKUP(K187,Folha1!$A$2:$E$272,5,0)</f>
        <v>1669</v>
      </c>
      <c r="M187" s="12"/>
      <c r="N187" s="12"/>
      <c r="O187" s="12"/>
    </row>
    <row r="188" spans="1:15" ht="14.25" hidden="1" customHeight="1" x14ac:dyDescent="0.3">
      <c r="A188" s="8">
        <v>343158</v>
      </c>
      <c r="B188" s="8">
        <v>600077713</v>
      </c>
      <c r="C188" s="9" t="s">
        <v>58</v>
      </c>
      <c r="D188" s="10" t="s">
        <v>37</v>
      </c>
      <c r="E188" s="10" t="s">
        <v>59</v>
      </c>
      <c r="F188" s="10" t="s">
        <v>533</v>
      </c>
      <c r="G188" s="8">
        <v>151427</v>
      </c>
      <c r="H188" s="10" t="s">
        <v>534</v>
      </c>
      <c r="I188" s="8">
        <v>343158</v>
      </c>
      <c r="J188" s="2">
        <v>2000</v>
      </c>
      <c r="K188" s="8">
        <v>1317651</v>
      </c>
      <c r="L188" s="11">
        <f>VLOOKUP(K188,Folha1!$A$2:$E$272,5,0)</f>
        <v>1721</v>
      </c>
      <c r="M188" s="12"/>
      <c r="N188" s="12"/>
      <c r="O188" s="12"/>
    </row>
    <row r="189" spans="1:15" ht="14.25" hidden="1" customHeight="1" x14ac:dyDescent="0.3">
      <c r="A189" s="8">
        <v>343225</v>
      </c>
      <c r="B189" s="8">
        <v>600075230</v>
      </c>
      <c r="C189" s="9" t="s">
        <v>141</v>
      </c>
      <c r="D189" s="10" t="s">
        <v>37</v>
      </c>
      <c r="E189" s="10" t="s">
        <v>198</v>
      </c>
      <c r="F189" s="10" t="s">
        <v>535</v>
      </c>
      <c r="G189" s="8">
        <v>152304</v>
      </c>
      <c r="H189" s="10" t="s">
        <v>536</v>
      </c>
      <c r="I189" s="8">
        <v>343225</v>
      </c>
      <c r="J189" s="2">
        <v>1400</v>
      </c>
      <c r="K189" s="8">
        <v>1314807</v>
      </c>
      <c r="L189" s="11" t="e">
        <f>VLOOKUP(K189,Folha1!$A$2:$E$272,5,0)</f>
        <v>#N/A</v>
      </c>
      <c r="M189" s="12"/>
      <c r="N189" s="12"/>
      <c r="O189" s="12"/>
    </row>
    <row r="190" spans="1:15" ht="14.25" hidden="1" customHeight="1" x14ac:dyDescent="0.3">
      <c r="A190" s="8">
        <v>343249</v>
      </c>
      <c r="B190" s="8">
        <v>600081850</v>
      </c>
      <c r="C190" s="9" t="s">
        <v>256</v>
      </c>
      <c r="D190" s="10" t="s">
        <v>37</v>
      </c>
      <c r="E190" s="10" t="s">
        <v>257</v>
      </c>
      <c r="F190" s="10" t="s">
        <v>537</v>
      </c>
      <c r="G190" s="8">
        <v>150290</v>
      </c>
      <c r="H190" s="10" t="s">
        <v>538</v>
      </c>
      <c r="I190" s="8">
        <v>343249</v>
      </c>
      <c r="J190" s="2">
        <v>1400</v>
      </c>
      <c r="K190" s="8">
        <v>308224</v>
      </c>
      <c r="L190" s="11">
        <f>VLOOKUP(K190,Folha1!$A$2:$E$272,5,0)</f>
        <v>1803</v>
      </c>
      <c r="M190" s="12"/>
      <c r="N190" s="12"/>
      <c r="O190" s="12"/>
    </row>
    <row r="191" spans="1:15" ht="14.25" hidden="1" customHeight="1" x14ac:dyDescent="0.3">
      <c r="A191" s="8">
        <v>343262</v>
      </c>
      <c r="B191" s="8">
        <v>600076490</v>
      </c>
      <c r="C191" s="9" t="s">
        <v>58</v>
      </c>
      <c r="D191" s="10" t="s">
        <v>37</v>
      </c>
      <c r="E191" s="10" t="s">
        <v>59</v>
      </c>
      <c r="F191" s="10" t="s">
        <v>539</v>
      </c>
      <c r="G191" s="8">
        <v>152511</v>
      </c>
      <c r="H191" s="10" t="s">
        <v>540</v>
      </c>
      <c r="I191" s="8">
        <v>343262</v>
      </c>
      <c r="J191" s="2">
        <v>2000</v>
      </c>
      <c r="K191" s="8">
        <v>1317697</v>
      </c>
      <c r="L191" s="11">
        <f>VLOOKUP(K191,Folha1!$A$2:$E$272,5,0)</f>
        <v>1650</v>
      </c>
      <c r="M191" s="12"/>
      <c r="N191" s="12"/>
      <c r="O191" s="12"/>
    </row>
    <row r="192" spans="1:15" ht="14.25" hidden="1" customHeight="1" x14ac:dyDescent="0.3">
      <c r="A192" s="8">
        <v>343286</v>
      </c>
      <c r="B192" s="8">
        <v>600074889</v>
      </c>
      <c r="C192" s="9" t="s">
        <v>73</v>
      </c>
      <c r="D192" s="10" t="s">
        <v>19</v>
      </c>
      <c r="E192" s="10" t="s">
        <v>541</v>
      </c>
      <c r="F192" s="10" t="s">
        <v>542</v>
      </c>
      <c r="G192" s="8">
        <v>170987</v>
      </c>
      <c r="H192" s="10" t="s">
        <v>543</v>
      </c>
      <c r="I192" s="8">
        <v>343286</v>
      </c>
      <c r="J192" s="2">
        <v>2000</v>
      </c>
      <c r="K192" s="8">
        <v>1113952</v>
      </c>
      <c r="L192" s="11" t="e">
        <f>VLOOKUP(K192,Folha1!$A$2:$E$272,5,0)</f>
        <v>#N/A</v>
      </c>
      <c r="M192" s="12"/>
      <c r="N192" s="12"/>
      <c r="O192" s="12" t="s">
        <v>544</v>
      </c>
    </row>
    <row r="193" spans="1:15" ht="14.25" hidden="1" customHeight="1" x14ac:dyDescent="0.3">
      <c r="A193" s="8">
        <v>343328</v>
      </c>
      <c r="B193" s="8">
        <v>600075540</v>
      </c>
      <c r="C193" s="9" t="s">
        <v>106</v>
      </c>
      <c r="D193" s="10" t="s">
        <v>37</v>
      </c>
      <c r="E193" s="10" t="s">
        <v>545</v>
      </c>
      <c r="F193" s="10" t="s">
        <v>546</v>
      </c>
      <c r="G193" s="8">
        <v>151701</v>
      </c>
      <c r="H193" s="10" t="s">
        <v>547</v>
      </c>
      <c r="I193" s="8">
        <v>343328</v>
      </c>
      <c r="J193" s="2">
        <v>2000</v>
      </c>
      <c r="K193" s="8">
        <v>119684</v>
      </c>
      <c r="L193" s="11" t="e">
        <f>VLOOKUP(K193,Folha1!$A$2:$E$272,5,0)</f>
        <v>#N/A</v>
      </c>
      <c r="M193" s="12"/>
      <c r="N193" s="12"/>
      <c r="O193" s="12"/>
    </row>
    <row r="194" spans="1:15" ht="14.25" hidden="1" customHeight="1" x14ac:dyDescent="0.3">
      <c r="A194" s="8">
        <v>343330</v>
      </c>
      <c r="B194" s="8">
        <v>600074706</v>
      </c>
      <c r="C194" s="9" t="s">
        <v>45</v>
      </c>
      <c r="D194" s="10" t="s">
        <v>19</v>
      </c>
      <c r="E194" s="10" t="s">
        <v>46</v>
      </c>
      <c r="F194" s="10" t="s">
        <v>548</v>
      </c>
      <c r="G194" s="8">
        <v>170835</v>
      </c>
      <c r="H194" s="10" t="s">
        <v>549</v>
      </c>
      <c r="I194" s="8">
        <v>343330</v>
      </c>
      <c r="J194" s="2">
        <v>2000</v>
      </c>
      <c r="K194" s="8">
        <v>1510784</v>
      </c>
      <c r="L194" s="11">
        <f>VLOOKUP(K194,Folha1!$A$2:$E$272,5,0)</f>
        <v>1635</v>
      </c>
      <c r="M194" s="12"/>
      <c r="N194" s="12"/>
      <c r="O194" s="12"/>
    </row>
    <row r="195" spans="1:15" ht="14.25" hidden="1" customHeight="1" x14ac:dyDescent="0.3">
      <c r="A195" s="8"/>
      <c r="B195" s="8">
        <v>600080099</v>
      </c>
      <c r="C195" s="9"/>
      <c r="D195" s="10"/>
      <c r="E195" s="10"/>
      <c r="F195" s="10"/>
      <c r="G195" s="8"/>
      <c r="H195" s="10"/>
      <c r="I195" s="8"/>
      <c r="J195" s="2"/>
      <c r="K195" s="8">
        <v>1513632</v>
      </c>
      <c r="L195" s="11"/>
      <c r="M195" s="12"/>
      <c r="N195" s="12"/>
      <c r="O195" s="12"/>
    </row>
    <row r="196" spans="1:15" ht="14.25" hidden="1" customHeight="1" x14ac:dyDescent="0.3">
      <c r="A196" s="8">
        <v>343365</v>
      </c>
      <c r="B196" s="8">
        <v>600073688</v>
      </c>
      <c r="C196" s="9" t="s">
        <v>550</v>
      </c>
      <c r="D196" s="10" t="s">
        <v>37</v>
      </c>
      <c r="E196" s="10" t="s">
        <v>551</v>
      </c>
      <c r="F196" s="10" t="s">
        <v>552</v>
      </c>
      <c r="G196" s="8">
        <v>150083</v>
      </c>
      <c r="H196" s="10" t="s">
        <v>553</v>
      </c>
      <c r="I196" s="8">
        <v>343365</v>
      </c>
      <c r="J196" s="2">
        <v>1400</v>
      </c>
      <c r="K196" s="8">
        <v>1609401</v>
      </c>
      <c r="L196" s="11">
        <f>VLOOKUP(K196,Folha1!$A$2:$E$272,5,0)</f>
        <v>1780</v>
      </c>
      <c r="M196" s="12"/>
      <c r="N196" s="12"/>
      <c r="O196" s="12"/>
    </row>
    <row r="197" spans="1:15" ht="14.25" hidden="1" customHeight="1" x14ac:dyDescent="0.3">
      <c r="A197" s="8">
        <v>343389</v>
      </c>
      <c r="B197" s="8">
        <v>600080439</v>
      </c>
      <c r="C197" s="9" t="s">
        <v>233</v>
      </c>
      <c r="D197" s="10" t="s">
        <v>37</v>
      </c>
      <c r="E197" s="10" t="s">
        <v>554</v>
      </c>
      <c r="F197" s="10" t="s">
        <v>555</v>
      </c>
      <c r="G197" s="8">
        <v>150605</v>
      </c>
      <c r="H197" s="10" t="s">
        <v>556</v>
      </c>
      <c r="I197" s="8">
        <v>343389</v>
      </c>
      <c r="J197" s="2">
        <v>1400</v>
      </c>
      <c r="K197" s="8">
        <v>311345</v>
      </c>
      <c r="L197" s="11" t="e">
        <f>VLOOKUP(K197,Folha1!$A$2:$E$272,5,0)</f>
        <v>#N/A</v>
      </c>
      <c r="M197" s="12"/>
      <c r="N197" s="12"/>
      <c r="O197" s="12"/>
    </row>
    <row r="198" spans="1:15" ht="14.25" hidden="1" customHeight="1" x14ac:dyDescent="0.3">
      <c r="A198" s="8">
        <v>343390</v>
      </c>
      <c r="B198" s="8">
        <v>600077306</v>
      </c>
      <c r="C198" s="9" t="s">
        <v>58</v>
      </c>
      <c r="D198" s="10" t="s">
        <v>37</v>
      </c>
      <c r="E198" s="10" t="s">
        <v>59</v>
      </c>
      <c r="F198" s="10" t="s">
        <v>557</v>
      </c>
      <c r="G198" s="8">
        <v>152493</v>
      </c>
      <c r="H198" s="10" t="s">
        <v>558</v>
      </c>
      <c r="I198" s="8">
        <v>343390</v>
      </c>
      <c r="J198" s="2">
        <v>1400</v>
      </c>
      <c r="K198" s="8">
        <v>1317564</v>
      </c>
      <c r="L198" s="11" t="e">
        <f>VLOOKUP(K198,Folha1!$A$2:$E$272,5,0)</f>
        <v>#N/A</v>
      </c>
      <c r="M198" s="12"/>
      <c r="N198" s="12"/>
      <c r="O198" s="12"/>
    </row>
    <row r="199" spans="1:15" ht="14.25" hidden="1" customHeight="1" x14ac:dyDescent="0.3">
      <c r="A199" s="8">
        <v>343419</v>
      </c>
      <c r="B199" s="8">
        <v>600079759</v>
      </c>
      <c r="C199" s="14"/>
      <c r="D199" s="10" t="s">
        <v>19</v>
      </c>
      <c r="E199" s="10" t="s">
        <v>355</v>
      </c>
      <c r="F199" s="10" t="s">
        <v>559</v>
      </c>
      <c r="G199" s="8">
        <v>171890</v>
      </c>
      <c r="H199" s="10" t="s">
        <v>560</v>
      </c>
      <c r="I199" s="8">
        <v>343419</v>
      </c>
      <c r="J199" s="2">
        <v>2000</v>
      </c>
      <c r="K199" s="8">
        <v>1111712</v>
      </c>
      <c r="L199" s="11" t="e">
        <f>VLOOKUP(K199,Folha1!$A$2:$E$272,5,0)</f>
        <v>#N/A</v>
      </c>
      <c r="M199" s="12"/>
      <c r="N199" s="12"/>
      <c r="O199" s="12"/>
    </row>
    <row r="200" spans="1:15" ht="14.25" hidden="1" customHeight="1" x14ac:dyDescent="0.3">
      <c r="A200" s="8">
        <v>343420</v>
      </c>
      <c r="B200" s="8">
        <v>600072428</v>
      </c>
      <c r="C200" s="9" t="s">
        <v>561</v>
      </c>
      <c r="D200" s="10" t="s">
        <v>37</v>
      </c>
      <c r="E200" s="10" t="s">
        <v>562</v>
      </c>
      <c r="F200" s="10" t="s">
        <v>563</v>
      </c>
      <c r="G200" s="8">
        <v>150575</v>
      </c>
      <c r="H200" s="10" t="s">
        <v>564</v>
      </c>
      <c r="I200" s="8">
        <v>343420</v>
      </c>
      <c r="J200" s="2">
        <v>1400</v>
      </c>
      <c r="K200" s="8">
        <v>409629</v>
      </c>
      <c r="L200" s="11">
        <f>VLOOKUP(K200,Folha1!$A$2:$E$272,5,0)</f>
        <v>1707</v>
      </c>
      <c r="M200" s="12"/>
      <c r="N200" s="12"/>
      <c r="O200" s="12"/>
    </row>
    <row r="201" spans="1:15" ht="14.25" hidden="1" customHeight="1" x14ac:dyDescent="0.3">
      <c r="A201" s="8">
        <v>343432</v>
      </c>
      <c r="B201" s="8">
        <v>600079090</v>
      </c>
      <c r="C201" s="9" t="s">
        <v>58</v>
      </c>
      <c r="D201" s="10" t="s">
        <v>37</v>
      </c>
      <c r="E201" s="10" t="s">
        <v>268</v>
      </c>
      <c r="F201" s="10" t="s">
        <v>565</v>
      </c>
      <c r="G201" s="8">
        <v>150400</v>
      </c>
      <c r="H201" s="10" t="s">
        <v>566</v>
      </c>
      <c r="I201" s="8">
        <v>343432</v>
      </c>
      <c r="J201" s="2">
        <v>1400</v>
      </c>
      <c r="K201" s="8">
        <v>1312553</v>
      </c>
      <c r="L201" s="11" t="e">
        <f>VLOOKUP(K201,Folha1!$A$2:$E$272,5,0)</f>
        <v>#N/A</v>
      </c>
      <c r="M201" s="12"/>
      <c r="N201" s="12"/>
      <c r="O201" s="12"/>
    </row>
    <row r="202" spans="1:15" ht="14.25" hidden="1" customHeight="1" x14ac:dyDescent="0.3">
      <c r="A202" s="8">
        <v>343481</v>
      </c>
      <c r="B202" s="8">
        <v>600078051</v>
      </c>
      <c r="C202" s="9" t="s">
        <v>176</v>
      </c>
      <c r="D202" s="10" t="s">
        <v>54</v>
      </c>
      <c r="E202" s="10" t="s">
        <v>367</v>
      </c>
      <c r="F202" s="10" t="s">
        <v>567</v>
      </c>
      <c r="G202" s="8">
        <v>160106</v>
      </c>
      <c r="H202" s="10" t="s">
        <v>568</v>
      </c>
      <c r="I202" s="8">
        <v>343481</v>
      </c>
      <c r="J202" s="2">
        <v>1400</v>
      </c>
      <c r="K202" s="8">
        <v>101607</v>
      </c>
      <c r="L202" s="11">
        <f>VLOOKUP(K202,Folha1!$A$2:$E$272,5,0)</f>
        <v>1763</v>
      </c>
      <c r="M202" s="12"/>
      <c r="N202" s="12"/>
      <c r="O202" s="12"/>
    </row>
    <row r="203" spans="1:15" ht="14.25" hidden="1" customHeight="1" x14ac:dyDescent="0.3">
      <c r="A203" s="8">
        <v>343523</v>
      </c>
      <c r="B203" s="8">
        <v>600070964</v>
      </c>
      <c r="C203" s="9" t="s">
        <v>106</v>
      </c>
      <c r="D203" s="10" t="s">
        <v>37</v>
      </c>
      <c r="E203" s="10" t="s">
        <v>276</v>
      </c>
      <c r="F203" s="10" t="s">
        <v>569</v>
      </c>
      <c r="G203" s="8">
        <v>150563</v>
      </c>
      <c r="H203" s="10" t="s">
        <v>570</v>
      </c>
      <c r="I203" s="8">
        <v>343523</v>
      </c>
      <c r="J203" s="2">
        <v>1400</v>
      </c>
      <c r="K203" s="8">
        <v>109976</v>
      </c>
      <c r="L203" s="11" t="e">
        <f>VLOOKUP(K203,Folha1!$A$2:$E$272,5,0)</f>
        <v>#N/A</v>
      </c>
      <c r="M203" s="12"/>
      <c r="N203" s="12"/>
      <c r="O203" s="12"/>
    </row>
    <row r="204" spans="1:15" ht="14.25" hidden="1" customHeight="1" x14ac:dyDescent="0.3">
      <c r="A204" s="8">
        <v>343535</v>
      </c>
      <c r="B204" s="8">
        <v>600080722</v>
      </c>
      <c r="C204" s="9" t="s">
        <v>106</v>
      </c>
      <c r="D204" s="10" t="s">
        <v>37</v>
      </c>
      <c r="E204" s="10" t="s">
        <v>276</v>
      </c>
      <c r="F204" s="10" t="s">
        <v>571</v>
      </c>
      <c r="G204" s="8">
        <v>150356</v>
      </c>
      <c r="H204" s="10" t="s">
        <v>572</v>
      </c>
      <c r="I204" s="8">
        <v>343535</v>
      </c>
      <c r="J204" s="2">
        <v>1400</v>
      </c>
      <c r="K204" s="8">
        <v>109099</v>
      </c>
      <c r="L204" s="11" t="e">
        <f>VLOOKUP(K204,Folha1!$A$2:$E$272,5,0)</f>
        <v>#N/A</v>
      </c>
      <c r="M204" s="12"/>
      <c r="N204" s="12"/>
      <c r="O204" s="12"/>
    </row>
    <row r="205" spans="1:15" ht="14.25" hidden="1" customHeight="1" x14ac:dyDescent="0.3">
      <c r="A205" s="8">
        <v>343547</v>
      </c>
      <c r="B205" s="8">
        <v>600077667</v>
      </c>
      <c r="C205" s="9" t="s">
        <v>106</v>
      </c>
      <c r="D205" s="10" t="s">
        <v>37</v>
      </c>
      <c r="E205" s="10" t="s">
        <v>107</v>
      </c>
      <c r="F205" s="10" t="s">
        <v>573</v>
      </c>
      <c r="G205" s="8">
        <v>151348</v>
      </c>
      <c r="H205" s="10" t="s">
        <v>574</v>
      </c>
      <c r="I205" s="8">
        <v>343547</v>
      </c>
      <c r="J205" s="2">
        <v>1400</v>
      </c>
      <c r="K205" s="8">
        <v>113401</v>
      </c>
      <c r="L205" s="11" t="e">
        <f>VLOOKUP(K205,Folha1!$A$2:$E$272,5,0)</f>
        <v>#N/A</v>
      </c>
      <c r="M205" s="12"/>
      <c r="N205" s="12"/>
      <c r="O205" s="12"/>
    </row>
    <row r="206" spans="1:15" ht="14.25" hidden="1" customHeight="1" x14ac:dyDescent="0.3">
      <c r="A206" s="8">
        <v>343560</v>
      </c>
      <c r="B206" s="8">
        <v>600076393</v>
      </c>
      <c r="C206" s="9" t="s">
        <v>84</v>
      </c>
      <c r="D206" s="10" t="s">
        <v>54</v>
      </c>
      <c r="E206" s="10" t="s">
        <v>575</v>
      </c>
      <c r="F206" s="10" t="s">
        <v>576</v>
      </c>
      <c r="G206" s="8">
        <v>160970</v>
      </c>
      <c r="H206" s="10" t="s">
        <v>577</v>
      </c>
      <c r="I206" s="8">
        <v>343560</v>
      </c>
      <c r="J206" s="2">
        <v>1400</v>
      </c>
      <c r="K206" s="8">
        <v>110120</v>
      </c>
      <c r="L206" s="11">
        <f>VLOOKUP(K206,Folha1!$A$2:$E$272,5,0)</f>
        <v>1628</v>
      </c>
      <c r="M206" s="12"/>
      <c r="N206" s="12"/>
      <c r="O206" s="12"/>
    </row>
    <row r="207" spans="1:15" ht="14.25" hidden="1" customHeight="1" x14ac:dyDescent="0.3">
      <c r="A207" s="8">
        <v>343584</v>
      </c>
      <c r="B207" s="8">
        <v>600078400</v>
      </c>
      <c r="C207" s="9" t="s">
        <v>106</v>
      </c>
      <c r="D207" s="10" t="s">
        <v>37</v>
      </c>
      <c r="E207" s="10" t="s">
        <v>276</v>
      </c>
      <c r="F207" s="10" t="s">
        <v>578</v>
      </c>
      <c r="G207" s="8">
        <v>151294</v>
      </c>
      <c r="H207" s="10" t="s">
        <v>579</v>
      </c>
      <c r="I207" s="8">
        <v>343584</v>
      </c>
      <c r="J207" s="2">
        <v>1400</v>
      </c>
      <c r="K207" s="8">
        <v>109331</v>
      </c>
      <c r="L207" s="11" t="e">
        <f>VLOOKUP(K207,Folha1!$A$2:$E$272,5,0)</f>
        <v>#N/A</v>
      </c>
      <c r="M207" s="12"/>
      <c r="N207" s="12"/>
      <c r="O207" s="12"/>
    </row>
    <row r="208" spans="1:15" ht="14.25" hidden="1" customHeight="1" x14ac:dyDescent="0.3">
      <c r="A208" s="8">
        <v>343602</v>
      </c>
      <c r="B208" s="8">
        <v>600072932</v>
      </c>
      <c r="C208" s="9" t="s">
        <v>106</v>
      </c>
      <c r="D208" s="10" t="s">
        <v>37</v>
      </c>
      <c r="E208" s="10" t="s">
        <v>276</v>
      </c>
      <c r="F208" s="10" t="s">
        <v>580</v>
      </c>
      <c r="G208" s="8">
        <v>151282</v>
      </c>
      <c r="H208" s="10" t="s">
        <v>581</v>
      </c>
      <c r="I208" s="8">
        <v>343602</v>
      </c>
      <c r="J208" s="2">
        <v>1400</v>
      </c>
      <c r="K208" s="8">
        <v>109681</v>
      </c>
      <c r="L208" s="11" t="e">
        <f>VLOOKUP(K208,Folha1!$A$2:$E$272,5,0)</f>
        <v>#N/A</v>
      </c>
      <c r="M208" s="12"/>
      <c r="N208" s="12"/>
      <c r="O208" s="12"/>
    </row>
    <row r="209" spans="1:15" ht="14.25" hidden="1" customHeight="1" x14ac:dyDescent="0.3">
      <c r="A209" s="8">
        <v>343614</v>
      </c>
      <c r="B209" s="8">
        <v>600070522</v>
      </c>
      <c r="C209" s="9" t="s">
        <v>106</v>
      </c>
      <c r="D209" s="10" t="s">
        <v>37</v>
      </c>
      <c r="E209" s="10" t="s">
        <v>276</v>
      </c>
      <c r="F209" s="10" t="s">
        <v>582</v>
      </c>
      <c r="G209" s="8">
        <v>150551</v>
      </c>
      <c r="H209" s="10" t="s">
        <v>583</v>
      </c>
      <c r="I209" s="8">
        <v>343614</v>
      </c>
      <c r="J209" s="2">
        <v>1400</v>
      </c>
      <c r="K209" s="8">
        <v>109570</v>
      </c>
      <c r="L209" s="11" t="e">
        <f>VLOOKUP(K209,Folha1!$A$2:$E$272,5,0)</f>
        <v>#N/A</v>
      </c>
      <c r="M209" s="12"/>
      <c r="N209" s="12"/>
      <c r="O209" s="12"/>
    </row>
    <row r="210" spans="1:15" ht="14.25" hidden="1" customHeight="1" x14ac:dyDescent="0.3">
      <c r="A210" s="8">
        <v>343638</v>
      </c>
      <c r="B210" s="8">
        <v>600078698</v>
      </c>
      <c r="C210" s="9" t="s">
        <v>256</v>
      </c>
      <c r="D210" s="10" t="s">
        <v>37</v>
      </c>
      <c r="E210" s="10" t="s">
        <v>257</v>
      </c>
      <c r="F210" s="10" t="s">
        <v>584</v>
      </c>
      <c r="G210" s="8">
        <v>150812</v>
      </c>
      <c r="H210" s="10" t="s">
        <v>585</v>
      </c>
      <c r="I210" s="8">
        <v>343638</v>
      </c>
      <c r="J210" s="2">
        <v>1400</v>
      </c>
      <c r="K210" s="8">
        <v>308408</v>
      </c>
      <c r="L210" s="11" t="e">
        <f>VLOOKUP(K210,Folha1!$A$2:$E$272,5,0)</f>
        <v>#N/A</v>
      </c>
      <c r="M210" s="12"/>
      <c r="N210" s="12"/>
      <c r="O210" s="12"/>
    </row>
    <row r="211" spans="1:15" ht="14.25" hidden="1" customHeight="1" x14ac:dyDescent="0.3">
      <c r="A211" s="8">
        <v>343640</v>
      </c>
      <c r="B211" s="8">
        <v>600078310</v>
      </c>
      <c r="C211" s="9" t="s">
        <v>233</v>
      </c>
      <c r="D211" s="10" t="s">
        <v>37</v>
      </c>
      <c r="E211" s="10" t="s">
        <v>234</v>
      </c>
      <c r="F211" s="10" t="s">
        <v>586</v>
      </c>
      <c r="G211" s="8">
        <v>150253</v>
      </c>
      <c r="H211" s="10" t="s">
        <v>587</v>
      </c>
      <c r="I211" s="8">
        <v>343640</v>
      </c>
      <c r="J211" s="2">
        <v>1400</v>
      </c>
      <c r="K211" s="8">
        <v>303689</v>
      </c>
      <c r="L211" s="11">
        <f>VLOOKUP(K211,Folha1!$A$2:$E$272,5,0)</f>
        <v>1539</v>
      </c>
      <c r="M211" s="12"/>
      <c r="N211" s="12"/>
      <c r="O211" s="12"/>
    </row>
    <row r="212" spans="1:15" ht="14.25" hidden="1" customHeight="1" x14ac:dyDescent="0.3">
      <c r="A212" s="8">
        <v>343651</v>
      </c>
      <c r="B212" s="8">
        <v>600077900</v>
      </c>
      <c r="C212" s="9" t="s">
        <v>99</v>
      </c>
      <c r="D212" s="10" t="s">
        <v>37</v>
      </c>
      <c r="E212" s="10" t="s">
        <v>100</v>
      </c>
      <c r="F212" s="10" t="s">
        <v>588</v>
      </c>
      <c r="G212" s="8">
        <v>150939</v>
      </c>
      <c r="H212" s="10" t="s">
        <v>589</v>
      </c>
      <c r="I212" s="8">
        <v>343651</v>
      </c>
      <c r="J212" s="2">
        <v>2000</v>
      </c>
      <c r="K212" s="8">
        <v>302624</v>
      </c>
      <c r="L212" s="11" t="e">
        <f>VLOOKUP(K212,Folha1!$A$2:$E$272,5,0)</f>
        <v>#N/A</v>
      </c>
      <c r="M212" s="12"/>
      <c r="N212" s="12"/>
      <c r="O212" s="12"/>
    </row>
    <row r="213" spans="1:15" ht="14.25" hidden="1" customHeight="1" x14ac:dyDescent="0.3">
      <c r="A213" s="8">
        <v>343675</v>
      </c>
      <c r="B213" s="8">
        <v>600078132</v>
      </c>
      <c r="C213" s="9" t="s">
        <v>99</v>
      </c>
      <c r="D213" s="10" t="s">
        <v>37</v>
      </c>
      <c r="E213" s="10" t="s">
        <v>100</v>
      </c>
      <c r="F213" s="10" t="s">
        <v>590</v>
      </c>
      <c r="G213" s="8">
        <v>150940</v>
      </c>
      <c r="H213" s="10" t="s">
        <v>591</v>
      </c>
      <c r="I213" s="8">
        <v>343675</v>
      </c>
      <c r="J213" s="2">
        <v>2000</v>
      </c>
      <c r="K213" s="8">
        <v>302317</v>
      </c>
      <c r="L213" s="11">
        <f>VLOOKUP(K213,Folha1!$A$2:$E$272,5,0)</f>
        <v>1750</v>
      </c>
      <c r="M213" s="12"/>
      <c r="N213" s="12"/>
      <c r="O213" s="12"/>
    </row>
    <row r="214" spans="1:15" ht="14.25" hidden="1" customHeight="1" x14ac:dyDescent="0.3">
      <c r="A214" s="8">
        <v>343687</v>
      </c>
      <c r="B214" s="8">
        <v>600077926</v>
      </c>
      <c r="C214" s="9" t="s">
        <v>99</v>
      </c>
      <c r="D214" s="10" t="s">
        <v>37</v>
      </c>
      <c r="E214" s="10" t="s">
        <v>100</v>
      </c>
      <c r="F214" s="10" t="s">
        <v>592</v>
      </c>
      <c r="G214" s="8">
        <v>151257</v>
      </c>
      <c r="H214" s="10" t="s">
        <v>593</v>
      </c>
      <c r="I214" s="8">
        <v>343687</v>
      </c>
      <c r="J214" s="2">
        <v>1400</v>
      </c>
      <c r="K214" s="8">
        <v>302247</v>
      </c>
      <c r="L214" s="11" t="e">
        <f>VLOOKUP(K214,Folha1!$A$2:$E$272,5,0)</f>
        <v>#N/A</v>
      </c>
      <c r="M214" s="12"/>
      <c r="N214" s="12"/>
      <c r="O214" s="12"/>
    </row>
    <row r="215" spans="1:15" ht="14.25" hidden="1" customHeight="1" x14ac:dyDescent="0.3">
      <c r="A215" s="8">
        <v>343705</v>
      </c>
      <c r="B215" s="8">
        <v>600076008</v>
      </c>
      <c r="C215" s="9" t="s">
        <v>36</v>
      </c>
      <c r="D215" s="10" t="s">
        <v>37</v>
      </c>
      <c r="E215" s="10" t="s">
        <v>594</v>
      </c>
      <c r="F215" s="10" t="s">
        <v>595</v>
      </c>
      <c r="G215" s="8">
        <v>151865</v>
      </c>
      <c r="H215" s="10" t="s">
        <v>596</v>
      </c>
      <c r="I215" s="8">
        <v>343705</v>
      </c>
      <c r="J215" s="2">
        <v>1400</v>
      </c>
      <c r="K215" s="8">
        <v>1804372</v>
      </c>
      <c r="L215" s="11" t="e">
        <f>VLOOKUP(K215,Folha1!$A$2:$E$272,5,0)</f>
        <v>#N/A</v>
      </c>
      <c r="M215" s="12"/>
      <c r="N215" s="12"/>
      <c r="O215" s="12"/>
    </row>
    <row r="216" spans="1:15" ht="14.25" hidden="1" customHeight="1" x14ac:dyDescent="0.3">
      <c r="A216" s="8">
        <v>343729</v>
      </c>
      <c r="B216" s="8">
        <v>600075303</v>
      </c>
      <c r="C216" s="9" t="s">
        <v>36</v>
      </c>
      <c r="D216" s="10" t="s">
        <v>37</v>
      </c>
      <c r="E216" s="10" t="s">
        <v>597</v>
      </c>
      <c r="F216" s="10" t="s">
        <v>598</v>
      </c>
      <c r="G216" s="8">
        <v>151853</v>
      </c>
      <c r="H216" s="10" t="s">
        <v>599</v>
      </c>
      <c r="I216" s="8">
        <v>343729</v>
      </c>
      <c r="J216" s="2">
        <v>1400</v>
      </c>
      <c r="K216" s="8">
        <v>1801278</v>
      </c>
      <c r="L216" s="11" t="e">
        <f>VLOOKUP(K216,Folha1!$A$2:$E$272,5,0)</f>
        <v>#N/A</v>
      </c>
      <c r="M216" s="12"/>
      <c r="N216" s="12"/>
      <c r="O216" s="12"/>
    </row>
    <row r="217" spans="1:15" ht="14.25" hidden="1" customHeight="1" x14ac:dyDescent="0.3">
      <c r="A217" s="8">
        <v>343730</v>
      </c>
      <c r="B217" s="8">
        <v>600077632</v>
      </c>
      <c r="C217" s="9" t="s">
        <v>561</v>
      </c>
      <c r="D217" s="10" t="s">
        <v>37</v>
      </c>
      <c r="E217" s="10" t="s">
        <v>600</v>
      </c>
      <c r="F217" s="10" t="s">
        <v>601</v>
      </c>
      <c r="G217" s="8">
        <v>150666</v>
      </c>
      <c r="H217" s="10" t="s">
        <v>602</v>
      </c>
      <c r="I217" s="8">
        <v>343730</v>
      </c>
      <c r="J217" s="2">
        <v>1400</v>
      </c>
      <c r="K217" s="8">
        <v>1713703</v>
      </c>
      <c r="L217" s="11" t="e">
        <f>VLOOKUP(K217,Folha1!$A$2:$E$272,5,0)</f>
        <v>#N/A</v>
      </c>
      <c r="M217" s="12"/>
      <c r="N217" s="12"/>
      <c r="O217" s="12"/>
    </row>
    <row r="218" spans="1:15" ht="14.25" hidden="1" customHeight="1" x14ac:dyDescent="0.3">
      <c r="A218" s="8">
        <v>343780</v>
      </c>
      <c r="B218" s="8">
        <v>600077969</v>
      </c>
      <c r="C218" s="9" t="s">
        <v>233</v>
      </c>
      <c r="D218" s="10" t="s">
        <v>37</v>
      </c>
      <c r="E218" s="10" t="s">
        <v>603</v>
      </c>
      <c r="F218" s="10" t="s">
        <v>604</v>
      </c>
      <c r="G218" s="8">
        <v>152717</v>
      </c>
      <c r="H218" s="10" t="s">
        <v>605</v>
      </c>
      <c r="I218" s="8">
        <v>343780</v>
      </c>
      <c r="J218" s="2">
        <v>1000</v>
      </c>
      <c r="K218" s="8">
        <v>1702965</v>
      </c>
      <c r="L218" s="11">
        <f>VLOOKUP(K218,Folha1!$A$2:$E$272,5,0)</f>
        <v>1584</v>
      </c>
      <c r="M218" s="12"/>
      <c r="N218" s="12"/>
      <c r="O218" s="12"/>
    </row>
    <row r="219" spans="1:15" ht="14.25" hidden="1" customHeight="1" x14ac:dyDescent="0.3">
      <c r="A219" s="8">
        <v>343810</v>
      </c>
      <c r="B219" s="8">
        <v>600079244</v>
      </c>
      <c r="C219" s="9" t="s">
        <v>240</v>
      </c>
      <c r="D219" s="10" t="s">
        <v>37</v>
      </c>
      <c r="E219" s="10" t="s">
        <v>606</v>
      </c>
      <c r="F219" s="10" t="s">
        <v>607</v>
      </c>
      <c r="G219" s="8">
        <v>150587</v>
      </c>
      <c r="H219" s="10" t="s">
        <v>608</v>
      </c>
      <c r="I219" s="8">
        <v>343810</v>
      </c>
      <c r="J219" s="2">
        <v>2000</v>
      </c>
      <c r="K219" s="8">
        <v>1608480</v>
      </c>
      <c r="L219" s="11">
        <f>VLOOKUP(K219,Folha1!$A$2:$E$272,5,0)</f>
        <v>1702</v>
      </c>
      <c r="M219" s="12"/>
      <c r="N219" s="12"/>
      <c r="O219" s="12"/>
    </row>
    <row r="220" spans="1:15" ht="14.25" hidden="1" customHeight="1" x14ac:dyDescent="0.3">
      <c r="A220" s="8">
        <v>343821</v>
      </c>
      <c r="B220" s="8">
        <v>600074315</v>
      </c>
      <c r="C220" s="9" t="s">
        <v>240</v>
      </c>
      <c r="D220" s="10" t="s">
        <v>37</v>
      </c>
      <c r="E220" s="10" t="s">
        <v>244</v>
      </c>
      <c r="F220" s="10" t="s">
        <v>609</v>
      </c>
      <c r="G220" s="8">
        <v>152663</v>
      </c>
      <c r="H220" s="10" t="s">
        <v>610</v>
      </c>
      <c r="I220" s="8">
        <v>343821</v>
      </c>
      <c r="J220" s="2">
        <v>1400</v>
      </c>
      <c r="K220" s="8">
        <v>1607471</v>
      </c>
      <c r="L220" s="11">
        <f>VLOOKUP(K220,Folha1!$A$2:$E$272,5,0)</f>
        <v>1691</v>
      </c>
      <c r="M220" s="12"/>
      <c r="N220" s="12"/>
      <c r="O220" s="12"/>
    </row>
    <row r="221" spans="1:15" ht="14.25" hidden="1" customHeight="1" x14ac:dyDescent="0.3">
      <c r="A221" s="8">
        <v>343833</v>
      </c>
      <c r="B221" s="8">
        <v>600070093</v>
      </c>
      <c r="C221" s="9" t="s">
        <v>240</v>
      </c>
      <c r="D221" s="10" t="s">
        <v>37</v>
      </c>
      <c r="E221" s="10" t="s">
        <v>611</v>
      </c>
      <c r="F221" s="10" t="s">
        <v>612</v>
      </c>
      <c r="G221" s="8">
        <v>152614</v>
      </c>
      <c r="H221" s="10" t="s">
        <v>613</v>
      </c>
      <c r="I221" s="8">
        <v>343833</v>
      </c>
      <c r="J221" s="2">
        <v>1400</v>
      </c>
      <c r="K221" s="8">
        <v>1605387</v>
      </c>
      <c r="L221" s="11">
        <f>VLOOKUP(K221,Folha1!$A$2:$E$272,5,0)</f>
        <v>1583</v>
      </c>
      <c r="M221" s="12"/>
      <c r="N221" s="12"/>
      <c r="O221" s="12"/>
    </row>
    <row r="222" spans="1:15" ht="14.25" hidden="1" customHeight="1" x14ac:dyDescent="0.3">
      <c r="A222" s="8">
        <v>343882</v>
      </c>
      <c r="B222" s="8">
        <v>600083560</v>
      </c>
      <c r="C222" s="9" t="s">
        <v>216</v>
      </c>
      <c r="D222" s="10" t="s">
        <v>19</v>
      </c>
      <c r="E222" s="10" t="s">
        <v>614</v>
      </c>
      <c r="F222" s="10" t="s">
        <v>615</v>
      </c>
      <c r="G222" s="8">
        <v>170240</v>
      </c>
      <c r="H222" s="10" t="s">
        <v>616</v>
      </c>
      <c r="I222" s="8">
        <v>343882</v>
      </c>
      <c r="J222" s="2">
        <v>1400</v>
      </c>
      <c r="K222" s="8">
        <v>1403646</v>
      </c>
      <c r="L222" s="11" t="e">
        <f>VLOOKUP(K222,Folha1!$A$2:$E$272,5,0)</f>
        <v>#N/A</v>
      </c>
      <c r="M222" s="12"/>
      <c r="N222" s="12"/>
      <c r="O222" s="12"/>
    </row>
    <row r="223" spans="1:15" ht="14.25" hidden="1" customHeight="1" x14ac:dyDescent="0.3">
      <c r="A223" s="12">
        <v>343924</v>
      </c>
      <c r="B223" s="8">
        <v>600075923</v>
      </c>
      <c r="C223" s="9" t="s">
        <v>58</v>
      </c>
      <c r="D223" s="12" t="s">
        <v>37</v>
      </c>
      <c r="E223" s="12" t="s">
        <v>59</v>
      </c>
      <c r="F223" s="12" t="s">
        <v>617</v>
      </c>
      <c r="G223" s="12">
        <v>152500</v>
      </c>
      <c r="H223" s="12" t="s">
        <v>618</v>
      </c>
      <c r="I223" s="12">
        <v>343924</v>
      </c>
      <c r="J223" s="2">
        <v>2000</v>
      </c>
      <c r="K223" s="8">
        <v>1317811</v>
      </c>
      <c r="L223" s="11" t="e">
        <f>VLOOKUP(K223,Folha1!$A$2:$E$272,5,0)</f>
        <v>#N/A</v>
      </c>
      <c r="M223" s="12"/>
      <c r="N223" s="12"/>
      <c r="O223" s="12"/>
    </row>
    <row r="224" spans="1:15" ht="14.25" hidden="1" customHeight="1" x14ac:dyDescent="0.3">
      <c r="A224" s="8">
        <v>343936</v>
      </c>
      <c r="B224" s="8">
        <v>600078426</v>
      </c>
      <c r="C224" s="9" t="s">
        <v>58</v>
      </c>
      <c r="D224" s="10" t="s">
        <v>37</v>
      </c>
      <c r="E224" s="10" t="s">
        <v>59</v>
      </c>
      <c r="F224" s="10" t="s">
        <v>619</v>
      </c>
      <c r="G224" s="8">
        <v>151397</v>
      </c>
      <c r="H224" s="10" t="s">
        <v>620</v>
      </c>
      <c r="I224" s="8">
        <v>343936</v>
      </c>
      <c r="J224" s="2">
        <v>1400</v>
      </c>
      <c r="K224" s="8">
        <v>1317790</v>
      </c>
      <c r="L224" s="11">
        <f>VLOOKUP(K224,Folha1!$A$2:$E$272,5,0)</f>
        <v>1755</v>
      </c>
      <c r="M224" s="12"/>
      <c r="N224" s="12"/>
      <c r="O224" s="12"/>
    </row>
    <row r="225" spans="1:15" ht="14.25" hidden="1" customHeight="1" x14ac:dyDescent="0.3">
      <c r="A225" s="8">
        <v>343950</v>
      </c>
      <c r="B225" s="8">
        <v>600077098</v>
      </c>
      <c r="C225" s="9" t="s">
        <v>58</v>
      </c>
      <c r="D225" s="10" t="s">
        <v>37</v>
      </c>
      <c r="E225" s="10" t="s">
        <v>59</v>
      </c>
      <c r="F225" s="10" t="s">
        <v>621</v>
      </c>
      <c r="G225" s="8">
        <v>152456</v>
      </c>
      <c r="H225" s="10" t="s">
        <v>622</v>
      </c>
      <c r="I225" s="8">
        <v>343950</v>
      </c>
      <c r="J225" s="2">
        <v>2000</v>
      </c>
      <c r="K225" s="8">
        <v>1317256</v>
      </c>
      <c r="L225" s="11">
        <f>VLOOKUP(K225,Folha1!$A$2:$E$272,5,0)</f>
        <v>1664</v>
      </c>
      <c r="M225" s="12"/>
      <c r="N225" s="12"/>
      <c r="O225" s="12"/>
    </row>
    <row r="226" spans="1:15" ht="14.25" hidden="1" customHeight="1" x14ac:dyDescent="0.3">
      <c r="A226" s="8">
        <v>343961</v>
      </c>
      <c r="B226" s="8">
        <v>600081591</v>
      </c>
      <c r="C226" s="9" t="s">
        <v>311</v>
      </c>
      <c r="D226" s="10" t="s">
        <v>37</v>
      </c>
      <c r="E226" s="10" t="s">
        <v>312</v>
      </c>
      <c r="F226" s="10" t="s">
        <v>623</v>
      </c>
      <c r="G226" s="8">
        <v>150411</v>
      </c>
      <c r="H226" s="10" t="s">
        <v>624</v>
      </c>
      <c r="I226" s="8">
        <v>343961</v>
      </c>
      <c r="J226" s="2">
        <v>1400</v>
      </c>
      <c r="K226" s="8">
        <v>1316922</v>
      </c>
      <c r="L226" s="11">
        <f>VLOOKUP(K226,Folha1!$A$2:$E$272,5,0)</f>
        <v>1602</v>
      </c>
      <c r="M226" s="12"/>
      <c r="N226" s="12"/>
      <c r="O226" s="12"/>
    </row>
    <row r="227" spans="1:15" ht="14.25" hidden="1" customHeight="1" x14ac:dyDescent="0.3">
      <c r="A227" s="8">
        <v>343997</v>
      </c>
      <c r="B227" s="8">
        <v>600077322</v>
      </c>
      <c r="C227" s="9" t="s">
        <v>281</v>
      </c>
      <c r="D227" s="10" t="s">
        <v>37</v>
      </c>
      <c r="E227" s="10" t="s">
        <v>464</v>
      </c>
      <c r="F227" s="10" t="s">
        <v>625</v>
      </c>
      <c r="G227" s="8">
        <v>152330</v>
      </c>
      <c r="H227" s="10" t="s">
        <v>626</v>
      </c>
      <c r="I227" s="8">
        <v>343997</v>
      </c>
      <c r="J227" s="2">
        <v>2000</v>
      </c>
      <c r="K227" s="8">
        <v>1315595</v>
      </c>
      <c r="L227" s="11">
        <f>VLOOKUP(K227,Folha1!$A$2:$E$272,5,0)</f>
        <v>1768</v>
      </c>
      <c r="M227" s="12"/>
      <c r="N227" s="12"/>
      <c r="O227" s="12"/>
    </row>
    <row r="228" spans="1:15" ht="14.25" hidden="1" customHeight="1" x14ac:dyDescent="0.3">
      <c r="A228" s="8">
        <v>344011</v>
      </c>
      <c r="B228" s="8">
        <v>600075702</v>
      </c>
      <c r="C228" s="9" t="s">
        <v>311</v>
      </c>
      <c r="D228" s="10" t="s">
        <v>37</v>
      </c>
      <c r="E228" s="10" t="s">
        <v>344</v>
      </c>
      <c r="F228" s="10" t="s">
        <v>627</v>
      </c>
      <c r="G228" s="8">
        <v>152274</v>
      </c>
      <c r="H228" s="10" t="s">
        <v>628</v>
      </c>
      <c r="I228" s="8">
        <v>344011</v>
      </c>
      <c r="J228" s="2">
        <v>1400</v>
      </c>
      <c r="K228" s="8">
        <v>1313186</v>
      </c>
      <c r="L228" s="11" t="e">
        <f>VLOOKUP(K228,Folha1!$A$2:$E$272,5,0)</f>
        <v>#N/A</v>
      </c>
      <c r="M228" s="12"/>
      <c r="N228" s="12"/>
      <c r="O228" s="12"/>
    </row>
    <row r="229" spans="1:15" ht="14.25" hidden="1" customHeight="1" x14ac:dyDescent="0.3">
      <c r="A229" s="8">
        <v>344023</v>
      </c>
      <c r="B229" s="8">
        <v>600078140</v>
      </c>
      <c r="C229" s="9" t="s">
        <v>311</v>
      </c>
      <c r="D229" s="10" t="s">
        <v>37</v>
      </c>
      <c r="E229" s="10" t="s">
        <v>344</v>
      </c>
      <c r="F229" s="10" t="s">
        <v>629</v>
      </c>
      <c r="G229" s="8">
        <v>152262</v>
      </c>
      <c r="H229" s="10" t="s">
        <v>630</v>
      </c>
      <c r="I229" s="8">
        <v>344023</v>
      </c>
      <c r="J229" s="2">
        <v>1400</v>
      </c>
      <c r="K229" s="8">
        <v>1313365</v>
      </c>
      <c r="L229" s="11">
        <f>VLOOKUP(K229,Folha1!$A$2:$E$272,5,0)</f>
        <v>1770</v>
      </c>
      <c r="M229" s="12"/>
      <c r="N229" s="12"/>
      <c r="O229" s="12"/>
    </row>
    <row r="230" spans="1:15" ht="14.25" hidden="1" customHeight="1" x14ac:dyDescent="0.3">
      <c r="A230" s="8">
        <v>344035</v>
      </c>
      <c r="B230" s="8">
        <v>600075150</v>
      </c>
      <c r="C230" s="9" t="s">
        <v>311</v>
      </c>
      <c r="D230" s="10" t="s">
        <v>37</v>
      </c>
      <c r="E230" s="10" t="s">
        <v>344</v>
      </c>
      <c r="F230" s="10" t="s">
        <v>631</v>
      </c>
      <c r="G230" s="8">
        <v>152286</v>
      </c>
      <c r="H230" s="10" t="s">
        <v>632</v>
      </c>
      <c r="I230" s="8">
        <v>344035</v>
      </c>
      <c r="J230" s="2">
        <v>1400</v>
      </c>
      <c r="K230" s="8">
        <v>1313333</v>
      </c>
      <c r="L230" s="11">
        <f>VLOOKUP(K230,Folha1!$A$2:$E$272,5,0)</f>
        <v>1617</v>
      </c>
      <c r="M230" s="12"/>
      <c r="N230" s="12"/>
      <c r="O230" s="12"/>
    </row>
    <row r="231" spans="1:15" ht="14.25" hidden="1" customHeight="1" x14ac:dyDescent="0.3">
      <c r="A231" s="8">
        <v>344059</v>
      </c>
      <c r="B231" s="8">
        <v>600078230</v>
      </c>
      <c r="C231" s="9" t="s">
        <v>58</v>
      </c>
      <c r="D231" s="10" t="s">
        <v>37</v>
      </c>
      <c r="E231" s="10" t="s">
        <v>268</v>
      </c>
      <c r="F231" s="10" t="s">
        <v>633</v>
      </c>
      <c r="G231" s="8">
        <v>152195</v>
      </c>
      <c r="H231" s="10" t="s">
        <v>634</v>
      </c>
      <c r="I231" s="8">
        <v>344059</v>
      </c>
      <c r="J231" s="2">
        <v>1400</v>
      </c>
      <c r="K231" s="8">
        <v>1312010</v>
      </c>
      <c r="L231" s="11">
        <f>VLOOKUP(K231,Folha1!$A$2:$E$272,5,0)</f>
        <v>1741</v>
      </c>
      <c r="M231" s="12"/>
      <c r="N231" s="12"/>
      <c r="O231" s="12"/>
    </row>
    <row r="232" spans="1:15" ht="14.25" hidden="1" customHeight="1" x14ac:dyDescent="0.3">
      <c r="A232" s="8">
        <v>344060</v>
      </c>
      <c r="B232" s="8">
        <v>600073890</v>
      </c>
      <c r="C232" s="9" t="s">
        <v>58</v>
      </c>
      <c r="D232" s="10" t="s">
        <v>37</v>
      </c>
      <c r="E232" s="10" t="s">
        <v>268</v>
      </c>
      <c r="F232" s="10" t="s">
        <v>635</v>
      </c>
      <c r="G232" s="8">
        <v>151385</v>
      </c>
      <c r="H232" s="10" t="s">
        <v>636</v>
      </c>
      <c r="I232" s="8">
        <v>344060</v>
      </c>
      <c r="J232" s="2">
        <v>1400</v>
      </c>
      <c r="K232" s="8">
        <v>1312113</v>
      </c>
      <c r="L232" s="11">
        <f>VLOOKUP(K232,Folha1!$A$2:$E$272,5,0)</f>
        <v>1572</v>
      </c>
      <c r="M232" s="12"/>
      <c r="N232" s="12"/>
      <c r="O232" s="12"/>
    </row>
    <row r="233" spans="1:15" ht="14.25" hidden="1" customHeight="1" x14ac:dyDescent="0.3">
      <c r="A233" s="8">
        <v>344072</v>
      </c>
      <c r="B233" s="8">
        <v>600077217</v>
      </c>
      <c r="C233" s="9" t="s">
        <v>141</v>
      </c>
      <c r="D233" s="10" t="s">
        <v>37</v>
      </c>
      <c r="E233" s="10" t="s">
        <v>477</v>
      </c>
      <c r="F233" s="10" t="s">
        <v>637</v>
      </c>
      <c r="G233" s="8">
        <v>152535</v>
      </c>
      <c r="H233" s="10" t="s">
        <v>638</v>
      </c>
      <c r="I233" s="8">
        <v>344072</v>
      </c>
      <c r="J233" s="2">
        <v>1400</v>
      </c>
      <c r="K233" s="8">
        <v>1311754</v>
      </c>
      <c r="L233" s="11">
        <f>VLOOKUP(K233,Folha1!$A$2:$E$272,5,0)</f>
        <v>1693</v>
      </c>
      <c r="M233" s="12"/>
      <c r="N233" s="12"/>
      <c r="O233" s="12"/>
    </row>
    <row r="234" spans="1:15" ht="14.25" hidden="1" customHeight="1" x14ac:dyDescent="0.3">
      <c r="A234" s="12">
        <v>344084</v>
      </c>
      <c r="B234" s="8">
        <v>600074790</v>
      </c>
      <c r="C234" s="9" t="s">
        <v>141</v>
      </c>
      <c r="D234" s="12" t="s">
        <v>37</v>
      </c>
      <c r="E234" s="12" t="s">
        <v>477</v>
      </c>
      <c r="F234" s="12" t="s">
        <v>639</v>
      </c>
      <c r="G234" s="12">
        <v>152572</v>
      </c>
      <c r="H234" s="12" t="s">
        <v>640</v>
      </c>
      <c r="I234" s="12">
        <v>344084</v>
      </c>
      <c r="J234" s="2">
        <v>1400</v>
      </c>
      <c r="K234" s="8">
        <v>1311212</v>
      </c>
      <c r="L234" s="11" t="e">
        <f>VLOOKUP(K234,Folha1!$A$2:$E$272,5,0)</f>
        <v>#N/A</v>
      </c>
      <c r="M234" s="12"/>
      <c r="N234" s="12"/>
      <c r="O234" s="12"/>
    </row>
    <row r="235" spans="1:15" ht="14.25" hidden="1" customHeight="1" x14ac:dyDescent="0.3">
      <c r="A235" s="8">
        <v>344096</v>
      </c>
      <c r="B235" s="8">
        <v>600078183</v>
      </c>
      <c r="C235" s="9" t="s">
        <v>281</v>
      </c>
      <c r="D235" s="10" t="s">
        <v>37</v>
      </c>
      <c r="E235" s="10" t="s">
        <v>470</v>
      </c>
      <c r="F235" s="10" t="s">
        <v>641</v>
      </c>
      <c r="G235" s="8">
        <v>150770</v>
      </c>
      <c r="H235" s="10" t="s">
        <v>642</v>
      </c>
      <c r="I235" s="8">
        <v>344096</v>
      </c>
      <c r="J235" s="2">
        <v>1400</v>
      </c>
      <c r="K235" s="8">
        <v>1310041</v>
      </c>
      <c r="L235" s="11">
        <f>VLOOKUP(K235,Folha1!$A$2:$E$272,5,0)</f>
        <v>1771</v>
      </c>
      <c r="M235" s="12"/>
      <c r="N235" s="12"/>
      <c r="O235" s="12"/>
    </row>
    <row r="236" spans="1:15" ht="14.25" hidden="1" customHeight="1" x14ac:dyDescent="0.3">
      <c r="A236" s="8">
        <v>344102</v>
      </c>
      <c r="B236" s="8">
        <v>600078701</v>
      </c>
      <c r="C236" s="9" t="s">
        <v>281</v>
      </c>
      <c r="D236" s="10" t="s">
        <v>37</v>
      </c>
      <c r="E236" s="10" t="s">
        <v>470</v>
      </c>
      <c r="F236" s="10" t="s">
        <v>643</v>
      </c>
      <c r="G236" s="8">
        <v>150782</v>
      </c>
      <c r="H236" s="10" t="s">
        <v>644</v>
      </c>
      <c r="I236" s="8">
        <v>344102</v>
      </c>
      <c r="J236" s="2">
        <v>1400</v>
      </c>
      <c r="K236" s="8">
        <v>1310115</v>
      </c>
      <c r="L236" s="11" t="str">
        <f>IF(K236&lt;&gt;"",VLOOKUP(K236,Folha2!$A$2:$K$299,2,FALSE),"")</f>
        <v>tem recibo</v>
      </c>
      <c r="M236" s="12"/>
      <c r="N236" s="12"/>
      <c r="O236" s="12"/>
    </row>
    <row r="237" spans="1:15" ht="14.25" hidden="1" customHeight="1" x14ac:dyDescent="0.3">
      <c r="A237" s="8">
        <v>344138</v>
      </c>
      <c r="B237" s="8">
        <v>600077802</v>
      </c>
      <c r="C237" s="9" t="s">
        <v>141</v>
      </c>
      <c r="D237" s="10" t="s">
        <v>37</v>
      </c>
      <c r="E237" s="10" t="s">
        <v>645</v>
      </c>
      <c r="F237" s="10" t="s">
        <v>646</v>
      </c>
      <c r="G237" s="8">
        <v>151476</v>
      </c>
      <c r="H237" s="10" t="s">
        <v>647</v>
      </c>
      <c r="I237" s="8">
        <v>344138</v>
      </c>
      <c r="J237" s="2">
        <v>1400</v>
      </c>
      <c r="K237" s="8">
        <v>1309245</v>
      </c>
      <c r="L237" s="11">
        <f>VLOOKUP(K237,Folha1!$A$2:$E$272,5,0)</f>
        <v>1705</v>
      </c>
      <c r="M237" s="12"/>
      <c r="N237" s="12"/>
      <c r="O237" s="12"/>
    </row>
    <row r="238" spans="1:15" ht="14.25" hidden="1" customHeight="1" x14ac:dyDescent="0.3">
      <c r="A238" s="8">
        <v>344140</v>
      </c>
      <c r="B238" s="8">
        <v>600078191</v>
      </c>
      <c r="C238" s="9" t="s">
        <v>141</v>
      </c>
      <c r="D238" s="10" t="s">
        <v>37</v>
      </c>
      <c r="E238" s="10" t="s">
        <v>645</v>
      </c>
      <c r="F238" s="10" t="s">
        <v>648</v>
      </c>
      <c r="G238" s="8">
        <v>151488</v>
      </c>
      <c r="H238" s="10" t="s">
        <v>649</v>
      </c>
      <c r="I238" s="8">
        <v>344140</v>
      </c>
      <c r="J238" s="2">
        <v>1400</v>
      </c>
      <c r="K238" s="8">
        <v>1309931</v>
      </c>
      <c r="L238" s="11" t="e">
        <f>VLOOKUP(K238,Folha1!$A$2:$E$272,5,0)</f>
        <v>#N/A</v>
      </c>
      <c r="M238" s="12"/>
      <c r="N238" s="12"/>
      <c r="O238" s="12"/>
    </row>
    <row r="239" spans="1:15" ht="14.25" hidden="1" customHeight="1" x14ac:dyDescent="0.3">
      <c r="A239" s="8">
        <v>344151</v>
      </c>
      <c r="B239" s="8">
        <v>600082156</v>
      </c>
      <c r="C239" s="9" t="s">
        <v>141</v>
      </c>
      <c r="D239" s="10" t="s">
        <v>37</v>
      </c>
      <c r="E239" s="10" t="s">
        <v>645</v>
      </c>
      <c r="F239" s="10" t="s">
        <v>650</v>
      </c>
      <c r="G239" s="8">
        <v>151117</v>
      </c>
      <c r="H239" s="10" t="s">
        <v>651</v>
      </c>
      <c r="I239" s="8">
        <v>344151</v>
      </c>
      <c r="J239" s="2">
        <v>2000</v>
      </c>
      <c r="K239" s="8">
        <v>1309008</v>
      </c>
      <c r="L239" s="11">
        <f>VLOOKUP(K239,Folha1!$A$2:$E$272,5,0)</f>
        <v>1660</v>
      </c>
      <c r="M239" s="12"/>
      <c r="N239" s="12"/>
      <c r="O239" s="12"/>
    </row>
    <row r="240" spans="1:15" ht="14.25" hidden="1" customHeight="1" x14ac:dyDescent="0.3">
      <c r="A240" s="8">
        <v>344163</v>
      </c>
      <c r="B240" s="8">
        <v>600078302</v>
      </c>
      <c r="C240" s="9" t="s">
        <v>281</v>
      </c>
      <c r="D240" s="10" t="s">
        <v>37</v>
      </c>
      <c r="E240" s="10" t="s">
        <v>282</v>
      </c>
      <c r="F240" s="10" t="s">
        <v>652</v>
      </c>
      <c r="G240" s="8">
        <v>150757</v>
      </c>
      <c r="H240" s="10" t="s">
        <v>653</v>
      </c>
      <c r="I240" s="8">
        <v>344163</v>
      </c>
      <c r="J240" s="2">
        <v>1400</v>
      </c>
      <c r="K240" s="8">
        <v>1308693</v>
      </c>
      <c r="L240" s="11">
        <f>VLOOKUP(K240,Folha1!$A$2:$E$272,5,0)</f>
        <v>1560</v>
      </c>
      <c r="M240" s="12"/>
      <c r="N240" s="12"/>
      <c r="O240" s="12"/>
    </row>
    <row r="241" spans="1:15" ht="14.25" hidden="1" customHeight="1" x14ac:dyDescent="0.3">
      <c r="A241" s="8">
        <v>344187</v>
      </c>
      <c r="B241" s="8">
        <v>600078620</v>
      </c>
      <c r="C241" s="9" t="s">
        <v>281</v>
      </c>
      <c r="D241" s="10" t="s">
        <v>37</v>
      </c>
      <c r="E241" s="10" t="s">
        <v>282</v>
      </c>
      <c r="F241" s="10" t="s">
        <v>654</v>
      </c>
      <c r="G241" s="8">
        <v>150393</v>
      </c>
      <c r="H241" s="10" t="s">
        <v>655</v>
      </c>
      <c r="I241" s="8">
        <v>344187</v>
      </c>
      <c r="J241" s="2">
        <v>1400</v>
      </c>
      <c r="K241" s="8">
        <v>1308280</v>
      </c>
      <c r="L241" s="11">
        <f>VLOOKUP(K241,Folha1!$A$2:$E$272,5,0)</f>
        <v>1535</v>
      </c>
      <c r="M241" s="12"/>
      <c r="N241" s="12"/>
      <c r="O241" s="12"/>
    </row>
    <row r="242" spans="1:15" ht="14.25" hidden="1" customHeight="1" x14ac:dyDescent="0.3">
      <c r="A242" s="8">
        <v>344199</v>
      </c>
      <c r="B242" s="8">
        <v>600076660</v>
      </c>
      <c r="C242" s="9" t="s">
        <v>281</v>
      </c>
      <c r="D242" s="10" t="s">
        <v>37</v>
      </c>
      <c r="E242" s="10" t="s">
        <v>282</v>
      </c>
      <c r="F242" s="10" t="s">
        <v>656</v>
      </c>
      <c r="G242" s="8">
        <v>152110</v>
      </c>
      <c r="H242" s="10" t="s">
        <v>657</v>
      </c>
      <c r="I242" s="8">
        <v>344199</v>
      </c>
      <c r="J242" s="2">
        <v>2000</v>
      </c>
      <c r="K242" s="8">
        <v>1308641</v>
      </c>
      <c r="L242" s="11" t="e">
        <f>VLOOKUP(K242,Folha1!$A$2:$E$272,5,0)</f>
        <v>#N/A</v>
      </c>
      <c r="M242" s="12"/>
      <c r="N242" s="12"/>
      <c r="O242" s="12"/>
    </row>
    <row r="243" spans="1:15" ht="14.25" hidden="1" customHeight="1" x14ac:dyDescent="0.3">
      <c r="A243" s="8">
        <v>344229</v>
      </c>
      <c r="B243" s="8">
        <v>600076601</v>
      </c>
      <c r="C243" s="9" t="s">
        <v>281</v>
      </c>
      <c r="D243" s="10" t="s">
        <v>37</v>
      </c>
      <c r="E243" s="10" t="s">
        <v>282</v>
      </c>
      <c r="F243" s="10" t="s">
        <v>658</v>
      </c>
      <c r="G243" s="8">
        <v>152109</v>
      </c>
      <c r="H243" s="10" t="s">
        <v>659</v>
      </c>
      <c r="I243" s="8">
        <v>344229</v>
      </c>
      <c r="J243" s="2">
        <v>2000</v>
      </c>
      <c r="K243" s="8">
        <v>1308930</v>
      </c>
      <c r="L243" s="11">
        <f>VLOOKUP(K243,Folha1!$A$2:$E$272,5,0)</f>
        <v>1616</v>
      </c>
      <c r="M243" s="12"/>
      <c r="N243" s="12"/>
      <c r="O243" s="12"/>
    </row>
    <row r="244" spans="1:15" ht="14.25" hidden="1" customHeight="1" x14ac:dyDescent="0.3">
      <c r="A244" s="8">
        <v>344230</v>
      </c>
      <c r="B244" s="8">
        <v>600077977</v>
      </c>
      <c r="C244" s="9" t="s">
        <v>36</v>
      </c>
      <c r="D244" s="10" t="s">
        <v>37</v>
      </c>
      <c r="E244" s="10" t="s">
        <v>423</v>
      </c>
      <c r="F244" s="10" t="s">
        <v>660</v>
      </c>
      <c r="G244" s="8">
        <v>150733</v>
      </c>
      <c r="H244" s="10" t="s">
        <v>661</v>
      </c>
      <c r="I244" s="8">
        <v>344230</v>
      </c>
      <c r="J244" s="2">
        <v>1400</v>
      </c>
      <c r="K244" s="8">
        <v>1307907</v>
      </c>
      <c r="L244" s="11" t="e">
        <f>VLOOKUP(K244,Folha1!$A$2:$E$272,5,0)</f>
        <v>#N/A</v>
      </c>
      <c r="M244" s="12"/>
      <c r="N244" s="12"/>
      <c r="O244" s="12"/>
    </row>
    <row r="245" spans="1:15" ht="14.25" hidden="1" customHeight="1" x14ac:dyDescent="0.3">
      <c r="A245" s="8">
        <v>344266</v>
      </c>
      <c r="B245" s="8">
        <v>600077365</v>
      </c>
      <c r="C245" s="9" t="s">
        <v>311</v>
      </c>
      <c r="D245" s="10" t="s">
        <v>37</v>
      </c>
      <c r="E245" s="10" t="s">
        <v>447</v>
      </c>
      <c r="F245" s="10" t="s">
        <v>662</v>
      </c>
      <c r="G245" s="8">
        <v>152043</v>
      </c>
      <c r="H245" s="10" t="s">
        <v>663</v>
      </c>
      <c r="I245" s="8">
        <v>344266</v>
      </c>
      <c r="J245" s="2">
        <v>2000</v>
      </c>
      <c r="K245" s="8">
        <v>1306753</v>
      </c>
      <c r="L245" s="11" t="e">
        <f>VLOOKUP(K245,Folha1!$A$2:$E$272,5,0)</f>
        <v>#N/A</v>
      </c>
      <c r="M245" s="12"/>
      <c r="N245" s="12"/>
      <c r="O245" s="12"/>
    </row>
    <row r="246" spans="1:15" ht="14.25" hidden="1" customHeight="1" x14ac:dyDescent="0.3">
      <c r="A246" s="8">
        <v>344278</v>
      </c>
      <c r="B246" s="8">
        <v>600076423</v>
      </c>
      <c r="C246" s="9" t="s">
        <v>311</v>
      </c>
      <c r="D246" s="10" t="s">
        <v>37</v>
      </c>
      <c r="E246" s="10" t="s">
        <v>447</v>
      </c>
      <c r="F246" s="10" t="s">
        <v>664</v>
      </c>
      <c r="G246" s="8">
        <v>152031</v>
      </c>
      <c r="H246" s="10" t="s">
        <v>665</v>
      </c>
      <c r="I246" s="8">
        <v>344278</v>
      </c>
      <c r="J246" s="2">
        <v>2000</v>
      </c>
      <c r="K246" s="8">
        <v>1306342</v>
      </c>
      <c r="L246" s="11" t="e">
        <f>VLOOKUP(K246,Folha1!$A$2:$E$272,5,0)</f>
        <v>#N/A</v>
      </c>
      <c r="M246" s="12"/>
      <c r="N246" s="12"/>
      <c r="O246" s="12"/>
    </row>
    <row r="247" spans="1:15" ht="14.25" hidden="1" customHeight="1" x14ac:dyDescent="0.3">
      <c r="A247" s="8">
        <v>344321</v>
      </c>
      <c r="B247" s="8">
        <v>600080749</v>
      </c>
      <c r="C247" s="9" t="s">
        <v>99</v>
      </c>
      <c r="D247" s="10" t="s">
        <v>37</v>
      </c>
      <c r="E247" s="10" t="s">
        <v>384</v>
      </c>
      <c r="F247" s="10" t="s">
        <v>666</v>
      </c>
      <c r="G247" s="8">
        <v>151105</v>
      </c>
      <c r="H247" s="10" t="s">
        <v>667</v>
      </c>
      <c r="I247" s="8">
        <v>344321</v>
      </c>
      <c r="J247" s="2">
        <v>1400</v>
      </c>
      <c r="K247" s="8">
        <v>1304679</v>
      </c>
      <c r="L247" s="11" t="e">
        <f>VLOOKUP(K247,Folha1!$A$2:$E$272,5,0)</f>
        <v>#N/A</v>
      </c>
      <c r="M247" s="12"/>
      <c r="N247" s="12"/>
      <c r="O247" s="12"/>
    </row>
    <row r="248" spans="1:15" ht="14.25" hidden="1" customHeight="1" x14ac:dyDescent="0.3">
      <c r="A248" s="8">
        <v>344333</v>
      </c>
      <c r="B248" s="8">
        <v>600075478</v>
      </c>
      <c r="C248" s="9" t="s">
        <v>99</v>
      </c>
      <c r="D248" s="10" t="s">
        <v>37</v>
      </c>
      <c r="E248" s="10" t="s">
        <v>384</v>
      </c>
      <c r="F248" s="10" t="s">
        <v>668</v>
      </c>
      <c r="G248" s="8">
        <v>151956</v>
      </c>
      <c r="H248" s="10" t="s">
        <v>669</v>
      </c>
      <c r="I248" s="8">
        <v>344333</v>
      </c>
      <c r="J248" s="2">
        <v>1400</v>
      </c>
      <c r="K248" s="8">
        <v>1304322</v>
      </c>
      <c r="L248" s="11">
        <f>VLOOKUP(K248,Folha1!$A$2:$E$272,5,0)</f>
        <v>1647</v>
      </c>
      <c r="M248" s="12"/>
      <c r="N248" s="12"/>
      <c r="O248" s="12"/>
    </row>
    <row r="249" spans="1:15" ht="14.25" hidden="1" customHeight="1" x14ac:dyDescent="0.3">
      <c r="A249" s="8">
        <v>344357</v>
      </c>
      <c r="B249" s="8">
        <v>600076121</v>
      </c>
      <c r="C249" s="9" t="s">
        <v>99</v>
      </c>
      <c r="D249" s="10" t="s">
        <v>37</v>
      </c>
      <c r="E249" s="10" t="s">
        <v>384</v>
      </c>
      <c r="F249" s="10" t="s">
        <v>670</v>
      </c>
      <c r="G249" s="8">
        <v>152018</v>
      </c>
      <c r="H249" s="10" t="s">
        <v>671</v>
      </c>
      <c r="I249" s="8">
        <v>344357</v>
      </c>
      <c r="J249" s="2">
        <v>1400</v>
      </c>
      <c r="K249" s="8">
        <v>1304945</v>
      </c>
      <c r="L249" s="11" t="e">
        <f>VLOOKUP(K249,Folha1!$A$2:$E$272,5,0)</f>
        <v>#N/A</v>
      </c>
      <c r="M249" s="12"/>
      <c r="N249" s="12"/>
      <c r="O249" s="12"/>
    </row>
    <row r="250" spans="1:15" ht="14.25" hidden="1" customHeight="1" x14ac:dyDescent="0.3">
      <c r="A250" s="8">
        <v>344369</v>
      </c>
      <c r="B250" s="8">
        <v>600076539</v>
      </c>
      <c r="C250" s="9" t="s">
        <v>99</v>
      </c>
      <c r="D250" s="10" t="s">
        <v>37</v>
      </c>
      <c r="E250" s="10" t="s">
        <v>384</v>
      </c>
      <c r="F250" s="10" t="s">
        <v>672</v>
      </c>
      <c r="G250" s="8">
        <v>152006</v>
      </c>
      <c r="H250" s="10" t="s">
        <v>673</v>
      </c>
      <c r="I250" s="8">
        <v>344369</v>
      </c>
      <c r="J250" s="2">
        <v>2000</v>
      </c>
      <c r="K250" s="8">
        <v>1304823</v>
      </c>
      <c r="L250" s="11" t="e">
        <f>VLOOKUP(K250,Folha1!$A$2:$E$272,5,0)</f>
        <v>#N/A</v>
      </c>
      <c r="M250" s="12"/>
      <c r="N250" s="12"/>
      <c r="O250" s="12"/>
    </row>
    <row r="251" spans="1:15" ht="14.25" hidden="1" customHeight="1" x14ac:dyDescent="0.3">
      <c r="A251" s="8">
        <v>344382</v>
      </c>
      <c r="B251" s="8">
        <v>600081273</v>
      </c>
      <c r="C251" s="9" t="s">
        <v>36</v>
      </c>
      <c r="D251" s="10" t="s">
        <v>37</v>
      </c>
      <c r="E251" s="10" t="s">
        <v>38</v>
      </c>
      <c r="F251" s="10" t="s">
        <v>674</v>
      </c>
      <c r="G251" s="8">
        <v>151440</v>
      </c>
      <c r="H251" s="10" t="s">
        <v>675</v>
      </c>
      <c r="I251" s="8">
        <v>344382</v>
      </c>
      <c r="J251" s="2">
        <v>1400</v>
      </c>
      <c r="K251" s="8">
        <v>1303635</v>
      </c>
      <c r="L251" s="11" t="e">
        <f>VLOOKUP(K251,Folha1!$A$2:$E$272,5,0)</f>
        <v>#N/A</v>
      </c>
      <c r="M251" s="12"/>
      <c r="N251" s="12"/>
      <c r="O251" s="12"/>
    </row>
    <row r="252" spans="1:15" ht="14.25" hidden="1" customHeight="1" x14ac:dyDescent="0.3">
      <c r="A252" s="8">
        <v>344394</v>
      </c>
      <c r="B252" s="8">
        <v>600078388</v>
      </c>
      <c r="C252" s="9" t="s">
        <v>36</v>
      </c>
      <c r="D252" s="10" t="s">
        <v>37</v>
      </c>
      <c r="E252" s="10" t="s">
        <v>676</v>
      </c>
      <c r="F252" s="10" t="s">
        <v>677</v>
      </c>
      <c r="G252" s="8">
        <v>150204</v>
      </c>
      <c r="H252" s="10" t="s">
        <v>678</v>
      </c>
      <c r="I252" s="8">
        <v>344394</v>
      </c>
      <c r="J252" s="2">
        <v>1000</v>
      </c>
      <c r="K252" s="8">
        <v>1302182</v>
      </c>
      <c r="L252" s="11" t="e">
        <f>VLOOKUP(K252,Folha1!$A$2:$E$272,5,0)</f>
        <v>#N/A</v>
      </c>
      <c r="M252" s="12"/>
      <c r="N252" s="12"/>
      <c r="O252" s="12"/>
    </row>
    <row r="253" spans="1:15" ht="14.25" hidden="1" customHeight="1" x14ac:dyDescent="0.3">
      <c r="A253" s="8">
        <v>344400</v>
      </c>
      <c r="B253" s="8">
        <v>600078205</v>
      </c>
      <c r="C253" s="9" t="s">
        <v>36</v>
      </c>
      <c r="D253" s="10" t="s">
        <v>37</v>
      </c>
      <c r="E253" s="10" t="s">
        <v>676</v>
      </c>
      <c r="F253" s="10" t="s">
        <v>679</v>
      </c>
      <c r="G253" s="8">
        <v>150198</v>
      </c>
      <c r="H253" s="10" t="s">
        <v>680</v>
      </c>
      <c r="I253" s="8">
        <v>344400</v>
      </c>
      <c r="J253" s="2">
        <v>1000</v>
      </c>
      <c r="K253" s="8">
        <v>1302882</v>
      </c>
      <c r="L253" s="11">
        <f>VLOOKUP(K253,Folha1!$A$2:$E$272,5,0)</f>
        <v>1610</v>
      </c>
      <c r="M253" s="12"/>
      <c r="N253" s="12"/>
      <c r="O253" s="12"/>
    </row>
    <row r="254" spans="1:15" ht="14.25" hidden="1" customHeight="1" x14ac:dyDescent="0.3">
      <c r="A254" s="8"/>
      <c r="B254" s="8">
        <v>600082067</v>
      </c>
      <c r="C254" s="9"/>
      <c r="D254" s="10"/>
      <c r="E254" s="10"/>
      <c r="F254" s="10"/>
      <c r="G254" s="8"/>
      <c r="H254" s="10"/>
      <c r="I254" s="8"/>
      <c r="J254" s="2"/>
      <c r="K254" s="8">
        <v>1509053</v>
      </c>
      <c r="L254" s="11"/>
      <c r="M254" s="12"/>
      <c r="N254" s="12"/>
      <c r="O254" s="12"/>
    </row>
    <row r="255" spans="1:15" ht="14.25" hidden="1" customHeight="1" x14ac:dyDescent="0.3">
      <c r="A255" s="8">
        <v>344424</v>
      </c>
      <c r="B255" s="8">
        <v>600075311</v>
      </c>
      <c r="C255" s="9" t="s">
        <v>281</v>
      </c>
      <c r="D255" s="10" t="s">
        <v>37</v>
      </c>
      <c r="E255" s="10" t="s">
        <v>282</v>
      </c>
      <c r="F255" s="10" t="s">
        <v>681</v>
      </c>
      <c r="G255" s="8">
        <v>152092</v>
      </c>
      <c r="H255" s="10" t="s">
        <v>682</v>
      </c>
      <c r="I255" s="8">
        <v>344424</v>
      </c>
      <c r="J255" s="2">
        <v>2000</v>
      </c>
      <c r="K255" s="8">
        <v>1308615</v>
      </c>
      <c r="L255" s="11" t="e">
        <f>VLOOKUP(K255,Folha1!$A$2:$E$272,5,0)</f>
        <v>#N/A</v>
      </c>
      <c r="M255" s="12"/>
      <c r="N255" s="12"/>
      <c r="O255" s="12"/>
    </row>
    <row r="256" spans="1:15" ht="14.25" hidden="1" customHeight="1" x14ac:dyDescent="0.3">
      <c r="A256" s="8">
        <v>344450</v>
      </c>
      <c r="B256" s="8">
        <v>600084140</v>
      </c>
      <c r="C256" s="9" t="s">
        <v>683</v>
      </c>
      <c r="D256" s="10" t="s">
        <v>192</v>
      </c>
      <c r="E256" s="10" t="s">
        <v>684</v>
      </c>
      <c r="F256" s="10" t="s">
        <v>685</v>
      </c>
      <c r="G256" s="8">
        <v>145130</v>
      </c>
      <c r="H256" s="10" t="s">
        <v>686</v>
      </c>
      <c r="I256" s="8">
        <v>344450</v>
      </c>
      <c r="J256" s="2">
        <v>1400</v>
      </c>
      <c r="K256" s="8">
        <v>806296</v>
      </c>
      <c r="L256" s="11" t="e">
        <f>VLOOKUP(K256,Folha1!$A$2:$E$272,5,0)</f>
        <v>#N/A</v>
      </c>
      <c r="M256" s="12"/>
      <c r="N256" s="12"/>
      <c r="O256" s="12"/>
    </row>
    <row r="257" spans="1:15" ht="14.25" hidden="1" customHeight="1" x14ac:dyDescent="0.3">
      <c r="A257" s="8">
        <v>344473</v>
      </c>
      <c r="B257" s="8">
        <v>600077500</v>
      </c>
      <c r="C257" s="9" t="s">
        <v>84</v>
      </c>
      <c r="D257" s="10" t="s">
        <v>54</v>
      </c>
      <c r="E257" s="10" t="s">
        <v>103</v>
      </c>
      <c r="F257" s="10" t="s">
        <v>687</v>
      </c>
      <c r="G257" s="8">
        <v>160120</v>
      </c>
      <c r="H257" s="10" t="s">
        <v>688</v>
      </c>
      <c r="I257" s="8">
        <v>344473</v>
      </c>
      <c r="J257" s="2">
        <v>1400</v>
      </c>
      <c r="K257" s="8">
        <v>105610</v>
      </c>
      <c r="L257" s="11" t="e">
        <f>VLOOKUP(K257,Folha1!$A$2:$E$272,5,0)</f>
        <v>#N/A</v>
      </c>
      <c r="M257" s="12"/>
      <c r="N257" s="12"/>
      <c r="O257" s="12"/>
    </row>
    <row r="258" spans="1:15" ht="14.25" hidden="1" customHeight="1" x14ac:dyDescent="0.3">
      <c r="A258" s="8">
        <v>344485</v>
      </c>
      <c r="B258" s="8">
        <v>600078329</v>
      </c>
      <c r="C258" s="9" t="s">
        <v>233</v>
      </c>
      <c r="D258" s="10" t="s">
        <v>37</v>
      </c>
      <c r="E258" s="10" t="s">
        <v>234</v>
      </c>
      <c r="F258" s="10" t="s">
        <v>689</v>
      </c>
      <c r="G258" s="8">
        <v>150964</v>
      </c>
      <c r="H258" s="10" t="s">
        <v>690</v>
      </c>
      <c r="I258" s="8">
        <v>344485</v>
      </c>
      <c r="J258" s="2">
        <v>1400</v>
      </c>
      <c r="K258" s="8">
        <v>303209</v>
      </c>
      <c r="L258" s="11">
        <f>VLOOKUP(K258,Folha1!$A$2:$E$272,5,0)</f>
        <v>1591</v>
      </c>
      <c r="M258" s="12"/>
      <c r="N258" s="12"/>
      <c r="O258" s="12"/>
    </row>
    <row r="259" spans="1:15" ht="14.25" hidden="1" customHeight="1" x14ac:dyDescent="0.3">
      <c r="A259" s="8">
        <v>344497</v>
      </c>
      <c r="B259" s="8">
        <v>600076032</v>
      </c>
      <c r="C259" s="9" t="s">
        <v>176</v>
      </c>
      <c r="D259" s="10" t="s">
        <v>54</v>
      </c>
      <c r="E259" s="10" t="s">
        <v>691</v>
      </c>
      <c r="F259" s="10" t="s">
        <v>692</v>
      </c>
      <c r="G259" s="8">
        <v>160027</v>
      </c>
      <c r="H259" s="10" t="s">
        <v>693</v>
      </c>
      <c r="I259" s="8">
        <v>344497</v>
      </c>
      <c r="J259" s="2">
        <v>1400</v>
      </c>
      <c r="K259" s="8">
        <v>102419</v>
      </c>
      <c r="L259" s="11" t="e">
        <f>VLOOKUP(K259,Folha1!$A$2:$E$272,5,0)</f>
        <v>#N/A</v>
      </c>
      <c r="M259" s="12"/>
      <c r="N259" s="12"/>
      <c r="O259" s="12"/>
    </row>
    <row r="260" spans="1:15" ht="14.25" hidden="1" customHeight="1" x14ac:dyDescent="0.3">
      <c r="A260" s="8">
        <v>344515</v>
      </c>
      <c r="B260" s="8">
        <v>600067416</v>
      </c>
      <c r="C260" s="9" t="s">
        <v>49</v>
      </c>
      <c r="D260" s="10" t="s">
        <v>19</v>
      </c>
      <c r="E260" s="10" t="s">
        <v>50</v>
      </c>
      <c r="F260" s="10" t="s">
        <v>694</v>
      </c>
      <c r="G260" s="8">
        <v>170161</v>
      </c>
      <c r="H260" s="10" t="s">
        <v>695</v>
      </c>
      <c r="I260" s="8">
        <v>344515</v>
      </c>
      <c r="J260" s="2">
        <v>1400</v>
      </c>
      <c r="K260" s="8">
        <v>1115905</v>
      </c>
      <c r="L260" s="11">
        <f>VLOOKUP(K260,Folha1!$A$2:$E$272,5,0)</f>
        <v>1687</v>
      </c>
      <c r="M260" s="12"/>
      <c r="N260" s="12"/>
      <c r="O260" s="12"/>
    </row>
    <row r="261" spans="1:15" ht="14.25" hidden="1" customHeight="1" x14ac:dyDescent="0.3">
      <c r="A261" s="8">
        <v>344527</v>
      </c>
      <c r="B261" s="8">
        <v>600076083</v>
      </c>
      <c r="C261" s="9" t="s">
        <v>73</v>
      </c>
      <c r="D261" s="10" t="s">
        <v>19</v>
      </c>
      <c r="E261" s="10" t="s">
        <v>74</v>
      </c>
      <c r="F261" s="10" t="s">
        <v>696</v>
      </c>
      <c r="G261" s="8">
        <v>170800</v>
      </c>
      <c r="H261" s="10" t="s">
        <v>697</v>
      </c>
      <c r="I261" s="8">
        <v>344527</v>
      </c>
      <c r="J261" s="2">
        <v>2000</v>
      </c>
      <c r="K261" s="8">
        <v>1114761</v>
      </c>
      <c r="L261" s="11" t="e">
        <f>VLOOKUP(K261,Folha1!$A$2:$E$272,5,0)</f>
        <v>#N/A</v>
      </c>
      <c r="M261" s="12"/>
      <c r="N261" s="12"/>
      <c r="O261" s="12"/>
    </row>
    <row r="262" spans="1:15" ht="14.25" hidden="1" customHeight="1" x14ac:dyDescent="0.3">
      <c r="A262" s="8">
        <v>344539</v>
      </c>
      <c r="B262" s="8">
        <v>600074560</v>
      </c>
      <c r="C262" s="9" t="s">
        <v>73</v>
      </c>
      <c r="D262" s="10" t="s">
        <v>19</v>
      </c>
      <c r="E262" s="10" t="s">
        <v>74</v>
      </c>
      <c r="F262" s="10" t="s">
        <v>698</v>
      </c>
      <c r="G262" s="8">
        <v>170811</v>
      </c>
      <c r="H262" s="10" t="s">
        <v>699</v>
      </c>
      <c r="I262" s="8">
        <v>344539</v>
      </c>
      <c r="J262" s="2">
        <v>2000</v>
      </c>
      <c r="K262" s="8">
        <v>1114277</v>
      </c>
      <c r="L262" s="11">
        <f>VLOOKUP(K262,Folha1!$A$2:$E$272,5,0)</f>
        <v>1551</v>
      </c>
      <c r="M262" s="12"/>
      <c r="N262" s="12"/>
      <c r="O262" s="12"/>
    </row>
    <row r="263" spans="1:15" ht="14.25" hidden="1" customHeight="1" x14ac:dyDescent="0.3">
      <c r="A263" s="8">
        <v>344564</v>
      </c>
      <c r="B263" s="8">
        <v>600074820</v>
      </c>
      <c r="C263" s="14"/>
      <c r="D263" s="10" t="s">
        <v>19</v>
      </c>
      <c r="E263" s="10" t="s">
        <v>355</v>
      </c>
      <c r="F263" s="10" t="s">
        <v>700</v>
      </c>
      <c r="G263" s="8">
        <v>170720</v>
      </c>
      <c r="H263" s="10" t="s">
        <v>701</v>
      </c>
      <c r="I263" s="8">
        <v>344564</v>
      </c>
      <c r="J263" s="2">
        <v>1400</v>
      </c>
      <c r="K263" s="8">
        <v>1111625</v>
      </c>
      <c r="L263" s="11">
        <f>VLOOKUP(K263,Folha1!$A$2:$E$272,5,0)</f>
        <v>1731</v>
      </c>
      <c r="M263" s="12"/>
      <c r="N263" s="12"/>
      <c r="O263" s="12"/>
    </row>
    <row r="264" spans="1:15" ht="14.25" hidden="1" customHeight="1" x14ac:dyDescent="0.3">
      <c r="A264" s="8">
        <v>344588</v>
      </c>
      <c r="B264" s="8">
        <v>600082172</v>
      </c>
      <c r="C264" s="9" t="s">
        <v>73</v>
      </c>
      <c r="D264" s="10" t="s">
        <v>19</v>
      </c>
      <c r="E264" s="10" t="s">
        <v>237</v>
      </c>
      <c r="F264" s="10" t="s">
        <v>702</v>
      </c>
      <c r="G264" s="8">
        <v>121423</v>
      </c>
      <c r="H264" s="10" t="s">
        <v>703</v>
      </c>
      <c r="I264" s="8">
        <v>344588</v>
      </c>
      <c r="J264" s="2">
        <v>2000</v>
      </c>
      <c r="K264" s="8">
        <v>1109292</v>
      </c>
      <c r="L264" s="11">
        <f>VLOOKUP(K264,Folha1!$A$2:$E$272,5,0)</f>
        <v>1732</v>
      </c>
      <c r="M264" s="12"/>
      <c r="N264" s="12"/>
      <c r="O264" s="12"/>
    </row>
    <row r="265" spans="1:15" ht="14.25" hidden="1" customHeight="1" x14ac:dyDescent="0.3">
      <c r="A265" s="8">
        <v>344590</v>
      </c>
      <c r="B265" s="8">
        <v>600078922</v>
      </c>
      <c r="C265" s="9" t="s">
        <v>73</v>
      </c>
      <c r="D265" s="10" t="s">
        <v>19</v>
      </c>
      <c r="E265" s="10" t="s">
        <v>237</v>
      </c>
      <c r="F265" s="10" t="s">
        <v>704</v>
      </c>
      <c r="G265" s="8">
        <v>171505</v>
      </c>
      <c r="H265" s="10" t="s">
        <v>705</v>
      </c>
      <c r="I265" s="8">
        <v>344590</v>
      </c>
      <c r="J265" s="2">
        <v>2400</v>
      </c>
      <c r="K265" s="8">
        <v>1109507</v>
      </c>
      <c r="L265" s="11">
        <f>VLOOKUP(K265,Folha1!$A$2:$E$272,5,0)</f>
        <v>1658</v>
      </c>
      <c r="M265" s="12"/>
      <c r="N265" s="12"/>
      <c r="O265" s="12"/>
    </row>
    <row r="266" spans="1:15" ht="14.25" hidden="1" customHeight="1" x14ac:dyDescent="0.3">
      <c r="A266" s="8">
        <v>344620</v>
      </c>
      <c r="B266" s="8">
        <v>600079449</v>
      </c>
      <c r="C266" s="9" t="s">
        <v>49</v>
      </c>
      <c r="D266" s="10" t="s">
        <v>19</v>
      </c>
      <c r="E266" s="10" t="s">
        <v>250</v>
      </c>
      <c r="F266" s="10" t="s">
        <v>706</v>
      </c>
      <c r="G266" s="8">
        <v>171840</v>
      </c>
      <c r="H266" s="10" t="s">
        <v>707</v>
      </c>
      <c r="I266" s="8">
        <v>344620</v>
      </c>
      <c r="J266" s="2">
        <v>2000</v>
      </c>
      <c r="K266" s="8">
        <v>1107632</v>
      </c>
      <c r="L266" s="11">
        <f>VLOOKUP(K266,Folha1!$A$2:$E$272,5,0)</f>
        <v>1753</v>
      </c>
      <c r="M266" s="12"/>
      <c r="N266" s="12"/>
      <c r="O266" s="12"/>
    </row>
    <row r="267" spans="1:15" ht="14.25" hidden="1" customHeight="1" x14ac:dyDescent="0.3">
      <c r="A267" s="8">
        <v>344667</v>
      </c>
      <c r="B267" s="8">
        <v>600079694</v>
      </c>
      <c r="C267" s="9" t="s">
        <v>69</v>
      </c>
      <c r="D267" s="10" t="s">
        <v>19</v>
      </c>
      <c r="E267" s="10" t="s">
        <v>138</v>
      </c>
      <c r="F267" s="10" t="s">
        <v>708</v>
      </c>
      <c r="G267" s="8">
        <v>172066</v>
      </c>
      <c r="H267" s="10" t="s">
        <v>709</v>
      </c>
      <c r="I267" s="8">
        <v>344667</v>
      </c>
      <c r="J267" s="2">
        <v>1400</v>
      </c>
      <c r="K267" s="8">
        <v>1107039</v>
      </c>
      <c r="L267" s="11" t="e">
        <f>VLOOKUP(K267,Folha1!$A$2:$E$272,5,0)</f>
        <v>#N/A</v>
      </c>
      <c r="M267" s="12"/>
      <c r="N267" s="12"/>
      <c r="O267" s="12"/>
    </row>
    <row r="268" spans="1:15" ht="14.25" hidden="1" customHeight="1" x14ac:dyDescent="0.3">
      <c r="A268" s="8">
        <v>344709</v>
      </c>
      <c r="B268" s="8">
        <v>600077519</v>
      </c>
      <c r="C268" s="9" t="s">
        <v>41</v>
      </c>
      <c r="D268" s="10" t="s">
        <v>19</v>
      </c>
      <c r="E268" s="10" t="s">
        <v>415</v>
      </c>
      <c r="F268" s="10" t="s">
        <v>710</v>
      </c>
      <c r="G268" s="8">
        <v>170574</v>
      </c>
      <c r="H268" s="10" t="s">
        <v>711</v>
      </c>
      <c r="I268" s="8">
        <v>344709</v>
      </c>
      <c r="J268" s="2">
        <v>1400</v>
      </c>
      <c r="K268" s="8">
        <v>1103801</v>
      </c>
      <c r="L268" s="11">
        <f>VLOOKUP(K268,Folha1!$A$2:$E$272,5,0)</f>
        <v>1659</v>
      </c>
      <c r="M268" s="12"/>
      <c r="N268" s="12"/>
      <c r="O268" s="12"/>
    </row>
    <row r="269" spans="1:15" ht="14.25" hidden="1" customHeight="1" x14ac:dyDescent="0.3">
      <c r="A269" s="8">
        <v>344710</v>
      </c>
      <c r="B269" s="8">
        <v>600065014</v>
      </c>
      <c r="C269" s="9" t="s">
        <v>41</v>
      </c>
      <c r="D269" s="10" t="s">
        <v>19</v>
      </c>
      <c r="E269" s="10" t="s">
        <v>91</v>
      </c>
      <c r="F269" s="10" t="s">
        <v>712</v>
      </c>
      <c r="G269" s="8">
        <v>170008</v>
      </c>
      <c r="H269" s="10" t="s">
        <v>713</v>
      </c>
      <c r="I269" s="8">
        <v>344710</v>
      </c>
      <c r="J269" s="2">
        <v>1400</v>
      </c>
      <c r="K269" s="8">
        <v>1014858</v>
      </c>
      <c r="L269" s="11" t="e">
        <f>VLOOKUP(K269,Folha1!$A$2:$E$272,5,0)</f>
        <v>#N/A</v>
      </c>
      <c r="M269" s="12"/>
      <c r="N269" s="12"/>
      <c r="O269" s="12"/>
    </row>
    <row r="270" spans="1:15" ht="14.25" hidden="1" customHeight="1" x14ac:dyDescent="0.3">
      <c r="A270" s="8">
        <v>344722</v>
      </c>
      <c r="B270" s="8">
        <v>600078094</v>
      </c>
      <c r="C270" s="9" t="s">
        <v>77</v>
      </c>
      <c r="D270" s="10" t="s">
        <v>54</v>
      </c>
      <c r="E270" s="10" t="s">
        <v>119</v>
      </c>
      <c r="F270" s="10" t="s">
        <v>714</v>
      </c>
      <c r="G270" s="8">
        <v>160349</v>
      </c>
      <c r="H270" s="10" t="s">
        <v>715</v>
      </c>
      <c r="I270" s="8">
        <v>344722</v>
      </c>
      <c r="J270" s="2">
        <v>2000</v>
      </c>
      <c r="K270" s="8">
        <v>1009142</v>
      </c>
      <c r="L270" s="11">
        <f>VLOOKUP(K270,Folha1!$A$2:$E$272,5,0)</f>
        <v>1724</v>
      </c>
      <c r="M270" s="12"/>
      <c r="N270" s="12"/>
      <c r="O270" s="12"/>
    </row>
    <row r="271" spans="1:15" ht="14.25" hidden="1" customHeight="1" x14ac:dyDescent="0.3">
      <c r="A271" s="8">
        <v>344758</v>
      </c>
      <c r="B271" s="8">
        <v>600084051</v>
      </c>
      <c r="C271" s="9" t="s">
        <v>122</v>
      </c>
      <c r="D271" s="10" t="s">
        <v>54</v>
      </c>
      <c r="E271" s="10" t="s">
        <v>716</v>
      </c>
      <c r="F271" s="10" t="s">
        <v>717</v>
      </c>
      <c r="G271" s="8">
        <v>161937</v>
      </c>
      <c r="H271" s="10" t="s">
        <v>718</v>
      </c>
      <c r="I271" s="8">
        <v>344758</v>
      </c>
      <c r="J271" s="2">
        <v>1400</v>
      </c>
      <c r="K271" s="8">
        <v>912010</v>
      </c>
      <c r="L271" s="11">
        <f>VLOOKUP(K271,Folha1!$A$2:$E$272,5,0)</f>
        <v>1790</v>
      </c>
      <c r="M271" s="12"/>
      <c r="N271" s="12"/>
      <c r="O271" s="12"/>
    </row>
    <row r="272" spans="1:15" ht="14.25" hidden="1" customHeight="1" x14ac:dyDescent="0.3">
      <c r="A272" s="8">
        <v>344795</v>
      </c>
      <c r="B272" s="8">
        <v>600080765</v>
      </c>
      <c r="C272" s="9" t="s">
        <v>683</v>
      </c>
      <c r="D272" s="10" t="s">
        <v>192</v>
      </c>
      <c r="E272" s="10" t="s">
        <v>719</v>
      </c>
      <c r="F272" s="10" t="s">
        <v>720</v>
      </c>
      <c r="G272" s="8">
        <v>145282</v>
      </c>
      <c r="H272" s="10" t="s">
        <v>721</v>
      </c>
      <c r="I272" s="8">
        <v>344795</v>
      </c>
      <c r="J272" s="2">
        <v>1000</v>
      </c>
      <c r="K272" s="8">
        <v>815934</v>
      </c>
      <c r="L272" s="11">
        <f>VLOOKUP(K272,Folha1!$A$2:$E$272,5,0)</f>
        <v>1623</v>
      </c>
      <c r="M272" s="12"/>
      <c r="N272" s="12"/>
      <c r="O272" s="12"/>
    </row>
    <row r="273" spans="1:15" ht="14.25" hidden="1" customHeight="1" x14ac:dyDescent="0.3">
      <c r="A273" s="8">
        <v>344801</v>
      </c>
      <c r="B273" s="8">
        <v>600081559</v>
      </c>
      <c r="C273" s="9" t="s">
        <v>301</v>
      </c>
      <c r="D273" s="10" t="s">
        <v>192</v>
      </c>
      <c r="E273" s="10" t="s">
        <v>722</v>
      </c>
      <c r="F273" s="10" t="s">
        <v>723</v>
      </c>
      <c r="G273" s="8">
        <v>145269</v>
      </c>
      <c r="H273" s="10" t="s">
        <v>724</v>
      </c>
      <c r="I273" s="8">
        <v>344801</v>
      </c>
      <c r="J273" s="2">
        <v>2000</v>
      </c>
      <c r="K273" s="8">
        <v>813354</v>
      </c>
      <c r="L273" s="11" t="e">
        <f>VLOOKUP(K273,Folha1!$A$2:$E$272,5,0)</f>
        <v>#N/A</v>
      </c>
      <c r="M273" s="12"/>
      <c r="N273" s="12"/>
      <c r="O273" s="12"/>
    </row>
    <row r="274" spans="1:15" ht="14.25" hidden="1" customHeight="1" x14ac:dyDescent="0.3">
      <c r="A274" s="8">
        <v>344837</v>
      </c>
      <c r="B274" s="8">
        <v>600080536</v>
      </c>
      <c r="C274" s="9" t="s">
        <v>683</v>
      </c>
      <c r="D274" s="10" t="s">
        <v>192</v>
      </c>
      <c r="E274" s="10" t="s">
        <v>725</v>
      </c>
      <c r="F274" s="10" t="s">
        <v>726</v>
      </c>
      <c r="G274" s="8">
        <v>145180</v>
      </c>
      <c r="H274" s="10" t="s">
        <v>727</v>
      </c>
      <c r="I274" s="8">
        <v>344837</v>
      </c>
      <c r="J274" s="2">
        <v>1000</v>
      </c>
      <c r="K274" s="8">
        <v>809941</v>
      </c>
      <c r="L274" s="11" t="e">
        <f>VLOOKUP(K274,Folha1!$A$2:$E$272,5,0)</f>
        <v>#N/A</v>
      </c>
      <c r="M274" s="12"/>
      <c r="N274" s="12"/>
      <c r="O274" s="12"/>
    </row>
    <row r="275" spans="1:15" ht="14.25" hidden="1" customHeight="1" x14ac:dyDescent="0.3">
      <c r="A275" s="8">
        <v>344850</v>
      </c>
      <c r="B275" s="8">
        <v>600077683</v>
      </c>
      <c r="C275" s="9" t="s">
        <v>191</v>
      </c>
      <c r="D275" s="10" t="s">
        <v>192</v>
      </c>
      <c r="E275" s="10" t="s">
        <v>728</v>
      </c>
      <c r="F275" s="10" t="s">
        <v>729</v>
      </c>
      <c r="G275" s="8">
        <v>145105</v>
      </c>
      <c r="H275" s="10" t="s">
        <v>730</v>
      </c>
      <c r="I275" s="8">
        <v>344850</v>
      </c>
      <c r="J275" s="2">
        <v>1400</v>
      </c>
      <c r="K275" s="8">
        <v>805473</v>
      </c>
      <c r="L275" s="11" t="e">
        <f>VLOOKUP(K275,Folha1!$A$2:$E$272,5,0)</f>
        <v>#N/A</v>
      </c>
      <c r="M275" s="12"/>
      <c r="N275" s="12"/>
      <c r="O275" s="12"/>
    </row>
    <row r="276" spans="1:15" ht="14.25" hidden="1" customHeight="1" x14ac:dyDescent="0.3">
      <c r="A276" s="8">
        <v>344862</v>
      </c>
      <c r="B276" s="8">
        <v>600081370</v>
      </c>
      <c r="C276" s="9" t="s">
        <v>191</v>
      </c>
      <c r="D276" s="10" t="s">
        <v>192</v>
      </c>
      <c r="E276" s="10" t="s">
        <v>731</v>
      </c>
      <c r="F276" s="10" t="s">
        <v>732</v>
      </c>
      <c r="G276" s="8">
        <v>145063</v>
      </c>
      <c r="H276" s="10" t="s">
        <v>733</v>
      </c>
      <c r="I276" s="8">
        <v>344862</v>
      </c>
      <c r="J276" s="2">
        <v>1400</v>
      </c>
      <c r="K276" s="8">
        <v>804973</v>
      </c>
      <c r="L276" s="11" t="e">
        <f>VLOOKUP(K276,Folha1!$A$2:$E$272,5,0)</f>
        <v>#N/A</v>
      </c>
      <c r="M276" s="12"/>
      <c r="N276" s="12"/>
      <c r="O276" s="12"/>
    </row>
    <row r="277" spans="1:15" ht="14.25" hidden="1" customHeight="1" x14ac:dyDescent="0.3">
      <c r="A277" s="8">
        <v>344898</v>
      </c>
      <c r="B277" s="8">
        <v>600073840</v>
      </c>
      <c r="C277" s="9" t="s">
        <v>191</v>
      </c>
      <c r="D277" s="10" t="s">
        <v>192</v>
      </c>
      <c r="E277" s="10" t="s">
        <v>734</v>
      </c>
      <c r="F277" s="10" t="s">
        <v>735</v>
      </c>
      <c r="G277" s="8">
        <v>145026</v>
      </c>
      <c r="H277" s="10" t="s">
        <v>736</v>
      </c>
      <c r="I277" s="8">
        <v>344898</v>
      </c>
      <c r="J277" s="2">
        <v>2400</v>
      </c>
      <c r="K277" s="8">
        <v>801596</v>
      </c>
      <c r="L277" s="11" t="e">
        <f>VLOOKUP(K277,Folha1!$A$2:$E$272,5,0)</f>
        <v>#N/A</v>
      </c>
      <c r="M277" s="12"/>
      <c r="N277" s="12"/>
      <c r="O277" s="12"/>
    </row>
    <row r="278" spans="1:15" ht="14.25" hidden="1" customHeight="1" x14ac:dyDescent="0.3">
      <c r="A278" s="8">
        <v>344965</v>
      </c>
      <c r="B278" s="8">
        <v>600074510</v>
      </c>
      <c r="C278" s="9" t="s">
        <v>62</v>
      </c>
      <c r="D278" s="10" t="s">
        <v>54</v>
      </c>
      <c r="E278" s="10" t="s">
        <v>737</v>
      </c>
      <c r="F278" s="10" t="s">
        <v>738</v>
      </c>
      <c r="G278" s="8">
        <v>160192</v>
      </c>
      <c r="H278" s="10" t="s">
        <v>739</v>
      </c>
      <c r="I278" s="8">
        <v>344965</v>
      </c>
      <c r="J278" s="2">
        <v>1000</v>
      </c>
      <c r="K278" s="8">
        <v>606992</v>
      </c>
      <c r="L278" s="11">
        <f>VLOOKUP(K278,Folha1!$A$2:$E$272,5,0)</f>
        <v>1793</v>
      </c>
      <c r="M278" s="12"/>
      <c r="N278" s="12"/>
      <c r="O278" s="12"/>
    </row>
    <row r="279" spans="1:15" ht="14.25" hidden="1" customHeight="1" x14ac:dyDescent="0.3">
      <c r="A279" s="8">
        <v>344990</v>
      </c>
      <c r="B279" s="8">
        <v>600074536</v>
      </c>
      <c r="C279" s="9" t="s">
        <v>226</v>
      </c>
      <c r="D279" s="10" t="s">
        <v>54</v>
      </c>
      <c r="E279" s="10" t="s">
        <v>350</v>
      </c>
      <c r="F279" s="10" t="s">
        <v>740</v>
      </c>
      <c r="G279" s="8">
        <v>161378</v>
      </c>
      <c r="H279" s="10" t="s">
        <v>741</v>
      </c>
      <c r="I279" s="8">
        <v>344990</v>
      </c>
      <c r="J279" s="2">
        <v>1400</v>
      </c>
      <c r="K279" s="8">
        <v>605082</v>
      </c>
      <c r="L279" s="11">
        <f>VLOOKUP(K279,Folha1!$A$2:$E$272,5,0)</f>
        <v>1761</v>
      </c>
      <c r="M279" s="12"/>
      <c r="N279" s="12"/>
      <c r="O279" s="12"/>
    </row>
    <row r="280" spans="1:15" ht="14.25" hidden="1" customHeight="1" x14ac:dyDescent="0.3">
      <c r="A280" s="8">
        <v>345039</v>
      </c>
      <c r="B280" s="8">
        <v>600075206</v>
      </c>
      <c r="C280" s="9" t="s">
        <v>176</v>
      </c>
      <c r="D280" s="10" t="s">
        <v>54</v>
      </c>
      <c r="E280" s="10" t="s">
        <v>742</v>
      </c>
      <c r="F280" s="10" t="s">
        <v>743</v>
      </c>
      <c r="G280" s="8">
        <v>161240</v>
      </c>
      <c r="H280" s="10" t="s">
        <v>744</v>
      </c>
      <c r="I280" s="8">
        <v>345039</v>
      </c>
      <c r="J280" s="2">
        <v>2000</v>
      </c>
      <c r="K280" s="8">
        <v>602909</v>
      </c>
      <c r="L280" s="11" t="e">
        <f>VLOOKUP(K280,Folha1!$A$2:$E$272,5,0)</f>
        <v>#N/A</v>
      </c>
      <c r="M280" s="12"/>
      <c r="N280" s="12"/>
      <c r="O280" s="12"/>
    </row>
    <row r="281" spans="1:15" ht="14.25" hidden="1" customHeight="1" x14ac:dyDescent="0.3">
      <c r="A281" s="8">
        <v>345064</v>
      </c>
      <c r="B281" s="8">
        <v>600075753</v>
      </c>
      <c r="C281" s="9" t="s">
        <v>53</v>
      </c>
      <c r="D281" s="10" t="s">
        <v>54</v>
      </c>
      <c r="E281" s="10" t="s">
        <v>745</v>
      </c>
      <c r="F281" s="10" t="s">
        <v>746</v>
      </c>
      <c r="G281" s="8">
        <v>160787</v>
      </c>
      <c r="H281" s="10" t="s">
        <v>747</v>
      </c>
      <c r="I281" s="8">
        <v>345064</v>
      </c>
      <c r="J281" s="2">
        <v>1000</v>
      </c>
      <c r="K281" s="8">
        <v>511471</v>
      </c>
      <c r="L281" s="11">
        <f>VLOOKUP(K281,Folha1!$A$2:$E$272,5,0)</f>
        <v>1695</v>
      </c>
      <c r="M281" s="12"/>
      <c r="N281" s="12"/>
      <c r="O281" s="12"/>
    </row>
    <row r="282" spans="1:15" ht="14.25" hidden="1" customHeight="1" x14ac:dyDescent="0.3">
      <c r="A282" s="8">
        <v>345076</v>
      </c>
      <c r="B282" s="8">
        <v>600076989</v>
      </c>
      <c r="C282" s="9" t="s">
        <v>333</v>
      </c>
      <c r="D282" s="10" t="s">
        <v>54</v>
      </c>
      <c r="E282" s="10" t="s">
        <v>334</v>
      </c>
      <c r="F282" s="10" t="s">
        <v>748</v>
      </c>
      <c r="G282" s="8">
        <v>160593</v>
      </c>
      <c r="H282" s="10" t="s">
        <v>749</v>
      </c>
      <c r="I282" s="8">
        <v>345076</v>
      </c>
      <c r="J282" s="2">
        <v>1400</v>
      </c>
      <c r="K282" s="8">
        <v>1823569</v>
      </c>
      <c r="L282" s="11" t="e">
        <f>VLOOKUP(K282,Folha1!$A$2:$E$272,5,0)</f>
        <v>#N/A</v>
      </c>
      <c r="M282" s="12"/>
      <c r="N282" s="12"/>
      <c r="O282" s="12"/>
    </row>
    <row r="283" spans="1:15" ht="14.25" hidden="1" customHeight="1" x14ac:dyDescent="0.3">
      <c r="A283" s="8">
        <v>345106</v>
      </c>
      <c r="B283" s="8">
        <v>600076580</v>
      </c>
      <c r="C283" s="9" t="s">
        <v>36</v>
      </c>
      <c r="D283" s="10" t="s">
        <v>37</v>
      </c>
      <c r="E283" s="10" t="s">
        <v>750</v>
      </c>
      <c r="F283" s="10" t="s">
        <v>751</v>
      </c>
      <c r="G283" s="8">
        <v>151920</v>
      </c>
      <c r="H283" s="10" t="s">
        <v>752</v>
      </c>
      <c r="I283" s="8">
        <v>345106</v>
      </c>
      <c r="J283" s="2">
        <v>1000</v>
      </c>
      <c r="K283" s="8">
        <v>1818661</v>
      </c>
      <c r="L283" s="11" t="e">
        <f>VLOOKUP(K283,Folha1!$A$2:$E$272,5,0)</f>
        <v>#N/A</v>
      </c>
      <c r="M283" s="12"/>
      <c r="N283" s="12"/>
      <c r="O283" s="12"/>
    </row>
    <row r="284" spans="1:15" ht="14.25" hidden="1" customHeight="1" x14ac:dyDescent="0.3">
      <c r="A284" s="8">
        <v>345155</v>
      </c>
      <c r="B284" s="8">
        <v>600073947</v>
      </c>
      <c r="C284" s="9" t="s">
        <v>36</v>
      </c>
      <c r="D284" s="10" t="s">
        <v>37</v>
      </c>
      <c r="E284" s="10" t="s">
        <v>753</v>
      </c>
      <c r="F284" s="10" t="s">
        <v>754</v>
      </c>
      <c r="G284" s="8">
        <v>150095</v>
      </c>
      <c r="H284" s="10" t="s">
        <v>755</v>
      </c>
      <c r="I284" s="8">
        <v>345155</v>
      </c>
      <c r="J284" s="2">
        <v>1000</v>
      </c>
      <c r="K284" s="8">
        <v>1812936</v>
      </c>
      <c r="L284" s="11" t="e">
        <f>VLOOKUP(K284,Folha1!$A$2:$E$272,5,0)</f>
        <v>#N/A</v>
      </c>
      <c r="M284" s="12"/>
      <c r="N284" s="12"/>
      <c r="O284" s="12"/>
    </row>
    <row r="285" spans="1:15" ht="14.25" hidden="1" customHeight="1" x14ac:dyDescent="0.3">
      <c r="A285" s="8">
        <v>345179</v>
      </c>
      <c r="B285" s="8">
        <v>600076075</v>
      </c>
      <c r="C285" s="9" t="s">
        <v>36</v>
      </c>
      <c r="D285" s="10" t="s">
        <v>37</v>
      </c>
      <c r="E285" s="10" t="s">
        <v>594</v>
      </c>
      <c r="F285" s="10" t="s">
        <v>756</v>
      </c>
      <c r="G285" s="8">
        <v>151877</v>
      </c>
      <c r="H285" s="10" t="s">
        <v>757</v>
      </c>
      <c r="I285" s="8">
        <v>345179</v>
      </c>
      <c r="J285" s="2">
        <v>1400</v>
      </c>
      <c r="K285" s="8">
        <v>1804553</v>
      </c>
      <c r="L285" s="11" t="e">
        <f>VLOOKUP(K285,Folha1!$A$2:$E$272,5,0)</f>
        <v>#N/A</v>
      </c>
      <c r="M285" s="12"/>
      <c r="N285" s="12"/>
      <c r="O285" s="12"/>
    </row>
    <row r="286" spans="1:15" ht="14.25" hidden="1" customHeight="1" x14ac:dyDescent="0.3">
      <c r="A286" s="8">
        <v>345180</v>
      </c>
      <c r="B286" s="8">
        <v>600074846</v>
      </c>
      <c r="C286" s="9" t="s">
        <v>69</v>
      </c>
      <c r="D286" s="10" t="s">
        <v>19</v>
      </c>
      <c r="E286" s="10" t="s">
        <v>398</v>
      </c>
      <c r="F286" s="10" t="s">
        <v>758</v>
      </c>
      <c r="G286" s="8">
        <v>171104</v>
      </c>
      <c r="H286" s="10" t="s">
        <v>759</v>
      </c>
      <c r="I286" s="8">
        <v>345180</v>
      </c>
      <c r="J286" s="2">
        <v>2000</v>
      </c>
      <c r="K286" s="8">
        <v>1508057</v>
      </c>
      <c r="L286" s="11" t="e">
        <f>VLOOKUP(K286,Folha1!$A$2:$E$272,5,0)</f>
        <v>#N/A</v>
      </c>
      <c r="M286" s="12"/>
      <c r="N286" s="12"/>
      <c r="O286" s="12"/>
    </row>
    <row r="287" spans="1:15" ht="14.25" hidden="1" customHeight="1" x14ac:dyDescent="0.3">
      <c r="A287" s="8">
        <v>345192</v>
      </c>
      <c r="B287" s="8">
        <v>600082482</v>
      </c>
      <c r="C287" s="9" t="s">
        <v>69</v>
      </c>
      <c r="D287" s="10" t="s">
        <v>19</v>
      </c>
      <c r="E287" s="10" t="s">
        <v>70</v>
      </c>
      <c r="F287" s="10" t="s">
        <v>760</v>
      </c>
      <c r="G287" s="8">
        <v>170100</v>
      </c>
      <c r="H287" s="10" t="s">
        <v>761</v>
      </c>
      <c r="I287" s="8">
        <v>345192</v>
      </c>
      <c r="J287" s="2">
        <v>1400</v>
      </c>
      <c r="K287" s="8">
        <v>1507675</v>
      </c>
      <c r="L287" s="11" t="e">
        <f>VLOOKUP(K287,Folha1!$A$2:$E$272,5,0)</f>
        <v>#N/A</v>
      </c>
      <c r="M287" s="12"/>
      <c r="N287" s="12"/>
      <c r="O287" s="12"/>
    </row>
    <row r="288" spans="1:15" ht="14.25" hidden="1" customHeight="1" x14ac:dyDescent="0.3">
      <c r="A288" s="8">
        <v>345234</v>
      </c>
      <c r="B288" s="8">
        <v>600072274</v>
      </c>
      <c r="C288" s="9" t="s">
        <v>45</v>
      </c>
      <c r="D288" s="10" t="s">
        <v>19</v>
      </c>
      <c r="E288" s="10" t="s">
        <v>129</v>
      </c>
      <c r="F288" s="10" t="s">
        <v>762</v>
      </c>
      <c r="G288" s="8">
        <v>170173</v>
      </c>
      <c r="H288" s="10" t="s">
        <v>763</v>
      </c>
      <c r="I288" s="8">
        <v>345234</v>
      </c>
      <c r="J288" s="2">
        <v>1400</v>
      </c>
      <c r="K288" s="8">
        <v>1503825</v>
      </c>
      <c r="L288" s="11" t="e">
        <f>VLOOKUP(K288,Folha1!$A$2:$E$272,5,0)</f>
        <v>#N/A</v>
      </c>
      <c r="M288" s="12"/>
      <c r="N288" s="12"/>
      <c r="O288" s="12"/>
    </row>
    <row r="289" spans="1:15" ht="14.25" hidden="1" customHeight="1" x14ac:dyDescent="0.3">
      <c r="A289" s="8">
        <v>345271</v>
      </c>
      <c r="B289" s="8">
        <v>600072487</v>
      </c>
      <c r="C289" s="9" t="s">
        <v>216</v>
      </c>
      <c r="D289" s="10" t="s">
        <v>19</v>
      </c>
      <c r="E289" s="10" t="s">
        <v>764</v>
      </c>
      <c r="F289" s="10" t="s">
        <v>765</v>
      </c>
      <c r="G289" s="8">
        <v>170355</v>
      </c>
      <c r="H289" s="10" t="s">
        <v>766</v>
      </c>
      <c r="I289" s="8">
        <v>345271</v>
      </c>
      <c r="J289" s="2">
        <v>1400</v>
      </c>
      <c r="K289" s="8">
        <v>1415969</v>
      </c>
      <c r="L289" s="11" t="e">
        <f>VLOOKUP(K289,Folha1!$A$2:$E$272,5,0)</f>
        <v>#N/A</v>
      </c>
      <c r="M289" s="12"/>
      <c r="N289" s="12"/>
      <c r="O289" s="12"/>
    </row>
    <row r="290" spans="1:15" ht="14.25" hidden="1" customHeight="1" x14ac:dyDescent="0.3">
      <c r="A290" s="8">
        <v>345295</v>
      </c>
      <c r="B290" s="8">
        <v>600080137</v>
      </c>
      <c r="C290" s="9" t="s">
        <v>41</v>
      </c>
      <c r="D290" s="10" t="s">
        <v>19</v>
      </c>
      <c r="E290" s="10" t="s">
        <v>767</v>
      </c>
      <c r="F290" s="10" t="s">
        <v>768</v>
      </c>
      <c r="G290" s="8">
        <v>170379</v>
      </c>
      <c r="H290" s="10" t="s">
        <v>769</v>
      </c>
      <c r="I290" s="8">
        <v>345295</v>
      </c>
      <c r="J290" s="2">
        <v>1400</v>
      </c>
      <c r="K290" s="8">
        <v>1406809</v>
      </c>
      <c r="L290" s="11" t="e">
        <f>VLOOKUP(K290,Folha1!$A$2:$E$272,5,0)</f>
        <v>#N/A</v>
      </c>
      <c r="M290" s="12"/>
      <c r="N290" s="12"/>
      <c r="O290" s="12"/>
    </row>
    <row r="291" spans="1:15" ht="14.25" hidden="1" customHeight="1" x14ac:dyDescent="0.3">
      <c r="A291" s="12">
        <v>345301</v>
      </c>
      <c r="B291" s="8">
        <v>600079791</v>
      </c>
      <c r="C291" s="9" t="s">
        <v>41</v>
      </c>
      <c r="D291" s="12" t="s">
        <v>19</v>
      </c>
      <c r="E291" s="12" t="s">
        <v>767</v>
      </c>
      <c r="F291" s="12" t="s">
        <v>770</v>
      </c>
      <c r="G291" s="12">
        <v>171323</v>
      </c>
      <c r="H291" s="12" t="s">
        <v>771</v>
      </c>
      <c r="I291" s="12">
        <v>345301</v>
      </c>
      <c r="J291" s="2">
        <v>2000</v>
      </c>
      <c r="K291" s="8">
        <v>1406964</v>
      </c>
      <c r="L291" s="11" t="e">
        <f>VLOOKUP(K291,Folha1!$A$2:$E$272,5,0)</f>
        <v>#N/A</v>
      </c>
      <c r="M291" s="12"/>
      <c r="N291" s="12"/>
      <c r="O291" s="12"/>
    </row>
    <row r="292" spans="1:15" ht="14.25" hidden="1" customHeight="1" x14ac:dyDescent="0.3">
      <c r="A292" s="8">
        <v>345313</v>
      </c>
      <c r="B292" s="8">
        <v>600076474</v>
      </c>
      <c r="C292" s="9" t="s">
        <v>53</v>
      </c>
      <c r="D292" s="10" t="s">
        <v>54</v>
      </c>
      <c r="E292" s="10" t="s">
        <v>772</v>
      </c>
      <c r="F292" s="10" t="s">
        <v>773</v>
      </c>
      <c r="G292" s="8">
        <v>161123</v>
      </c>
      <c r="H292" s="10" t="s">
        <v>774</v>
      </c>
      <c r="I292" s="8">
        <v>345313</v>
      </c>
      <c r="J292" s="2">
        <v>1400</v>
      </c>
      <c r="K292" s="8">
        <v>504507</v>
      </c>
      <c r="L292" s="11" t="e">
        <f>VLOOKUP(K292,Folha1!$A$2:$E$272,5,0)</f>
        <v>#N/A</v>
      </c>
      <c r="M292" s="12"/>
      <c r="N292" s="12"/>
      <c r="O292" s="12"/>
    </row>
    <row r="293" spans="1:15" ht="14.25" hidden="1" customHeight="1" x14ac:dyDescent="0.3">
      <c r="A293" s="8">
        <v>345350</v>
      </c>
      <c r="B293" s="8">
        <v>600075672</v>
      </c>
      <c r="C293" s="9" t="s">
        <v>53</v>
      </c>
      <c r="D293" s="10" t="s">
        <v>54</v>
      </c>
      <c r="E293" s="10" t="s">
        <v>55</v>
      </c>
      <c r="F293" s="10" t="s">
        <v>775</v>
      </c>
      <c r="G293" s="8">
        <v>161184</v>
      </c>
      <c r="H293" s="10" t="s">
        <v>776</v>
      </c>
      <c r="I293" s="8">
        <v>345350</v>
      </c>
      <c r="J293" s="2">
        <v>1000</v>
      </c>
      <c r="K293" s="8">
        <v>503050</v>
      </c>
      <c r="L293" s="11">
        <f>VLOOKUP(K293,Folha1!$A$2:$E$272,5,0)</f>
        <v>1747</v>
      </c>
      <c r="M293" s="12"/>
      <c r="N293" s="12"/>
      <c r="O293" s="12"/>
    </row>
    <row r="294" spans="1:15" ht="14.25" hidden="1" customHeight="1" x14ac:dyDescent="0.3">
      <c r="A294" s="8">
        <v>345374</v>
      </c>
      <c r="B294" s="8">
        <v>600076784</v>
      </c>
      <c r="C294" s="9" t="s">
        <v>315</v>
      </c>
      <c r="D294" s="10" t="s">
        <v>37</v>
      </c>
      <c r="E294" s="10" t="s">
        <v>777</v>
      </c>
      <c r="F294" s="10" t="s">
        <v>778</v>
      </c>
      <c r="G294" s="8">
        <v>150678</v>
      </c>
      <c r="H294" s="10" t="s">
        <v>779</v>
      </c>
      <c r="I294" s="8">
        <v>345374</v>
      </c>
      <c r="J294" s="2">
        <v>1000</v>
      </c>
      <c r="K294" s="8">
        <v>411953</v>
      </c>
      <c r="L294" s="11" t="e">
        <f>VLOOKUP(K294,Folha1!$A$2:$E$272,5,0)</f>
        <v>#N/A</v>
      </c>
      <c r="M294" s="12"/>
      <c r="N294" s="12"/>
      <c r="O294" s="12"/>
    </row>
    <row r="295" spans="1:15" ht="14.25" hidden="1" customHeight="1" x14ac:dyDescent="0.3">
      <c r="A295" s="8">
        <v>345398</v>
      </c>
      <c r="B295" s="8">
        <v>600077721</v>
      </c>
      <c r="C295" s="9" t="s">
        <v>561</v>
      </c>
      <c r="D295" s="10" t="s">
        <v>37</v>
      </c>
      <c r="E295" s="10" t="s">
        <v>780</v>
      </c>
      <c r="F295" s="10" t="s">
        <v>781</v>
      </c>
      <c r="G295" s="8">
        <v>150526</v>
      </c>
      <c r="H295" s="10" t="s">
        <v>782</v>
      </c>
      <c r="I295" s="8">
        <v>345398</v>
      </c>
      <c r="J295" s="2">
        <v>1400</v>
      </c>
      <c r="K295" s="8">
        <v>405195</v>
      </c>
      <c r="L295" s="11" t="e">
        <f>VLOOKUP(K295,Folha1!$A$2:$E$272,5,0)</f>
        <v>#N/A</v>
      </c>
      <c r="M295" s="12"/>
      <c r="N295" s="12"/>
      <c r="O295" s="12"/>
    </row>
    <row r="296" spans="1:15" ht="14.25" hidden="1" customHeight="1" x14ac:dyDescent="0.3">
      <c r="A296" s="8">
        <v>345404</v>
      </c>
      <c r="B296" s="8">
        <v>600077829</v>
      </c>
      <c r="C296" s="9" t="s">
        <v>561</v>
      </c>
      <c r="D296" s="10" t="s">
        <v>37</v>
      </c>
      <c r="E296" s="10" t="s">
        <v>783</v>
      </c>
      <c r="F296" s="10" t="s">
        <v>784</v>
      </c>
      <c r="G296" s="8">
        <v>151208</v>
      </c>
      <c r="H296" s="10" t="s">
        <v>785</v>
      </c>
      <c r="I296" s="8">
        <v>345404</v>
      </c>
      <c r="J296" s="2">
        <v>1000</v>
      </c>
      <c r="K296" s="8">
        <v>404745</v>
      </c>
      <c r="L296" s="11">
        <f>VLOOKUP(K296,Folha1!$A$2:$E$272,5,0)</f>
        <v>1569</v>
      </c>
      <c r="M296" s="12"/>
      <c r="N296" s="12"/>
      <c r="O296" s="12"/>
    </row>
    <row r="297" spans="1:15" ht="14.25" hidden="1" customHeight="1" x14ac:dyDescent="0.3">
      <c r="A297" s="8">
        <v>345428</v>
      </c>
      <c r="B297" s="8">
        <v>600080773</v>
      </c>
      <c r="C297" s="9" t="s">
        <v>99</v>
      </c>
      <c r="D297" s="10" t="s">
        <v>37</v>
      </c>
      <c r="E297" s="10" t="s">
        <v>486</v>
      </c>
      <c r="F297" s="10" t="s">
        <v>786</v>
      </c>
      <c r="G297" s="8">
        <v>150885</v>
      </c>
      <c r="H297" s="10" t="s">
        <v>787</v>
      </c>
      <c r="I297" s="8">
        <v>345428</v>
      </c>
      <c r="J297" s="2">
        <v>1400</v>
      </c>
      <c r="K297" s="8">
        <v>313135</v>
      </c>
      <c r="L297" s="11" t="e">
        <f>VLOOKUP(K297,Folha1!$A$2:$E$272,5,0)</f>
        <v>#N/A</v>
      </c>
      <c r="M297" s="12"/>
      <c r="N297" s="12"/>
      <c r="O297" s="12"/>
    </row>
    <row r="298" spans="1:15" ht="14.25" hidden="1" customHeight="1" x14ac:dyDescent="0.3">
      <c r="A298" s="8">
        <v>345430</v>
      </c>
      <c r="B298" s="8">
        <v>600076881</v>
      </c>
      <c r="C298" s="9" t="s">
        <v>99</v>
      </c>
      <c r="D298" s="10" t="s">
        <v>37</v>
      </c>
      <c r="E298" s="10" t="s">
        <v>486</v>
      </c>
      <c r="F298" s="10" t="s">
        <v>788</v>
      </c>
      <c r="G298" s="8">
        <v>151774</v>
      </c>
      <c r="H298" s="10" t="s">
        <v>789</v>
      </c>
      <c r="I298" s="8">
        <v>345430</v>
      </c>
      <c r="J298" s="2">
        <v>2000</v>
      </c>
      <c r="K298" s="8">
        <v>313507</v>
      </c>
      <c r="L298" s="11" t="e">
        <f>VLOOKUP(K298,Folha1!$A$2:$E$272,5,0)</f>
        <v>#N/A</v>
      </c>
      <c r="M298" s="12"/>
      <c r="N298" s="12"/>
      <c r="O298" s="12"/>
    </row>
    <row r="299" spans="1:15" ht="14.25" hidden="1" customHeight="1" x14ac:dyDescent="0.3">
      <c r="A299" s="8">
        <v>345453</v>
      </c>
      <c r="B299" s="8">
        <v>600072355</v>
      </c>
      <c r="C299" s="9" t="s">
        <v>141</v>
      </c>
      <c r="D299" s="10" t="s">
        <v>37</v>
      </c>
      <c r="E299" s="10" t="s">
        <v>142</v>
      </c>
      <c r="F299" s="10" t="s">
        <v>790</v>
      </c>
      <c r="G299" s="8">
        <v>150630</v>
      </c>
      <c r="H299" s="10" t="s">
        <v>791</v>
      </c>
      <c r="I299" s="8">
        <v>345453</v>
      </c>
      <c r="J299" s="2">
        <v>2000</v>
      </c>
      <c r="K299" s="8">
        <v>312187</v>
      </c>
      <c r="L299" s="11" t="e">
        <f>VLOOKUP(K299,Folha1!$A$2:$E$272,5,0)</f>
        <v>#N/A</v>
      </c>
      <c r="M299" s="12"/>
      <c r="N299" s="12"/>
      <c r="O299" s="12"/>
    </row>
    <row r="300" spans="1:15" ht="14.25" hidden="1" customHeight="1" x14ac:dyDescent="0.3">
      <c r="A300" s="8"/>
      <c r="B300" s="8">
        <v>600081710</v>
      </c>
      <c r="C300" s="9"/>
      <c r="D300" s="10"/>
      <c r="E300" s="10"/>
      <c r="F300" s="10"/>
      <c r="G300" s="8"/>
      <c r="H300" s="10"/>
      <c r="I300" s="8"/>
      <c r="J300" s="2"/>
      <c r="K300" s="8">
        <v>201450</v>
      </c>
      <c r="L300" s="11"/>
      <c r="M300" s="12"/>
      <c r="N300" s="12"/>
      <c r="O300" s="12"/>
    </row>
    <row r="301" spans="1:15" ht="14.25" hidden="1" customHeight="1" x14ac:dyDescent="0.3">
      <c r="A301" s="8">
        <v>345520</v>
      </c>
      <c r="B301" s="8">
        <v>600078256</v>
      </c>
      <c r="C301" s="9" t="s">
        <v>84</v>
      </c>
      <c r="D301" s="10" t="s">
        <v>54</v>
      </c>
      <c r="E301" s="10" t="s">
        <v>103</v>
      </c>
      <c r="F301" s="10" t="s">
        <v>792</v>
      </c>
      <c r="G301" s="8">
        <v>160039</v>
      </c>
      <c r="H301" s="10" t="s">
        <v>793</v>
      </c>
      <c r="I301" s="8">
        <v>345520</v>
      </c>
      <c r="J301" s="2">
        <v>1400</v>
      </c>
      <c r="K301" s="8">
        <v>105888</v>
      </c>
      <c r="L301" s="11" t="e">
        <f>VLOOKUP(K301,Folha1!$A$2:$E$272,5,0)</f>
        <v>#N/A</v>
      </c>
      <c r="M301" s="12"/>
      <c r="N301" s="12"/>
      <c r="O301" s="12"/>
    </row>
    <row r="302" spans="1:15" ht="14.25" hidden="1" customHeight="1" x14ac:dyDescent="0.3">
      <c r="A302" s="8">
        <v>345570</v>
      </c>
      <c r="B302" s="8">
        <v>600070476</v>
      </c>
      <c r="C302" s="9" t="s">
        <v>256</v>
      </c>
      <c r="D302" s="10" t="s">
        <v>37</v>
      </c>
      <c r="E302" s="10" t="s">
        <v>257</v>
      </c>
      <c r="F302" s="10" t="s">
        <v>794</v>
      </c>
      <c r="G302" s="8">
        <v>150514</v>
      </c>
      <c r="H302" s="10" t="s">
        <v>795</v>
      </c>
      <c r="I302" s="8">
        <v>345570</v>
      </c>
      <c r="J302" s="2">
        <v>1000</v>
      </c>
      <c r="K302" s="8">
        <v>308010</v>
      </c>
      <c r="L302" s="11">
        <f>VLOOKUP(K302,Folha1!$A$2:$E$272,5,0)</f>
        <v>1716</v>
      </c>
      <c r="M302" s="12"/>
      <c r="N302" s="12"/>
      <c r="O302" s="12"/>
    </row>
    <row r="303" spans="1:15" ht="14.25" hidden="1" customHeight="1" x14ac:dyDescent="0.3">
      <c r="A303" s="8">
        <v>345600</v>
      </c>
      <c r="B303" s="8">
        <v>600084230</v>
      </c>
      <c r="C303" s="9" t="s">
        <v>256</v>
      </c>
      <c r="D303" s="10" t="s">
        <v>37</v>
      </c>
      <c r="E303" s="10" t="s">
        <v>796</v>
      </c>
      <c r="F303" s="10" t="s">
        <v>797</v>
      </c>
      <c r="G303" s="8">
        <v>150162</v>
      </c>
      <c r="H303" s="10" t="s">
        <v>798</v>
      </c>
      <c r="I303" s="8">
        <v>345600</v>
      </c>
      <c r="J303" s="2">
        <v>2000</v>
      </c>
      <c r="K303" s="8">
        <v>304240</v>
      </c>
      <c r="L303" s="11">
        <f>VLOOKUP(K303,Folha1!$A$2:$E$272,5,0)</f>
        <v>1604</v>
      </c>
      <c r="M303" s="12"/>
      <c r="N303" s="12"/>
      <c r="O303" s="12"/>
    </row>
    <row r="304" spans="1:15" ht="14.25" hidden="1" customHeight="1" x14ac:dyDescent="0.3">
      <c r="A304" s="8">
        <v>345623</v>
      </c>
      <c r="B304" s="8">
        <v>600080889</v>
      </c>
      <c r="C304" s="9" t="s">
        <v>233</v>
      </c>
      <c r="D304" s="10" t="s">
        <v>37</v>
      </c>
      <c r="E304" s="10" t="s">
        <v>234</v>
      </c>
      <c r="F304" s="10" t="s">
        <v>799</v>
      </c>
      <c r="G304" s="8">
        <v>151002</v>
      </c>
      <c r="H304" s="10" t="s">
        <v>800</v>
      </c>
      <c r="I304" s="8">
        <v>345623</v>
      </c>
      <c r="J304" s="2">
        <v>1400</v>
      </c>
      <c r="K304" s="8">
        <v>303471</v>
      </c>
      <c r="L304" s="11">
        <f>VLOOKUP(K304,Folha1!$A$2:$E$272,5,0)</f>
        <v>1679</v>
      </c>
      <c r="M304" s="12"/>
      <c r="N304" s="12"/>
      <c r="O304" s="12"/>
    </row>
    <row r="305" spans="1:15" ht="14.25" hidden="1" customHeight="1" x14ac:dyDescent="0.3">
      <c r="A305" s="8">
        <v>345635</v>
      </c>
      <c r="B305" s="8">
        <v>600077152</v>
      </c>
      <c r="C305" s="9" t="s">
        <v>233</v>
      </c>
      <c r="D305" s="10" t="s">
        <v>37</v>
      </c>
      <c r="E305" s="10" t="s">
        <v>234</v>
      </c>
      <c r="F305" s="10" t="s">
        <v>801</v>
      </c>
      <c r="G305" s="8">
        <v>151725</v>
      </c>
      <c r="H305" s="10" t="s">
        <v>802</v>
      </c>
      <c r="I305" s="8">
        <v>345635</v>
      </c>
      <c r="J305" s="2">
        <v>2000</v>
      </c>
      <c r="K305" s="8">
        <v>303185</v>
      </c>
      <c r="L305" s="11">
        <f>VLOOKUP(K305,Folha1!$A$2:$E$272,5,0)</f>
        <v>1785</v>
      </c>
      <c r="M305" s="12"/>
      <c r="N305" s="12"/>
      <c r="O305" s="12"/>
    </row>
    <row r="306" spans="1:15" ht="14.25" hidden="1" customHeight="1" x14ac:dyDescent="0.3">
      <c r="A306" s="8">
        <v>345684</v>
      </c>
      <c r="B306" s="8">
        <v>600075508</v>
      </c>
      <c r="C306" s="9" t="s">
        <v>36</v>
      </c>
      <c r="D306" s="10" t="s">
        <v>37</v>
      </c>
      <c r="E306" s="10" t="s">
        <v>803</v>
      </c>
      <c r="F306" s="10" t="s">
        <v>804</v>
      </c>
      <c r="G306" s="8">
        <v>151932</v>
      </c>
      <c r="H306" s="10" t="s">
        <v>805</v>
      </c>
      <c r="I306" s="8">
        <v>345684</v>
      </c>
      <c r="J306" s="2">
        <v>1000</v>
      </c>
      <c r="K306" s="8">
        <v>1819030</v>
      </c>
      <c r="L306" s="11" t="e">
        <f>VLOOKUP(K306,Folha1!$A$2:$E$272,5,0)</f>
        <v>#N/A</v>
      </c>
      <c r="M306" s="12"/>
      <c r="N306" s="12"/>
      <c r="O306" s="12"/>
    </row>
    <row r="307" spans="1:15" ht="14.25" hidden="1" customHeight="1" x14ac:dyDescent="0.3">
      <c r="A307" s="8">
        <v>345702</v>
      </c>
      <c r="B307" s="8">
        <v>600078507</v>
      </c>
      <c r="C307" s="9" t="s">
        <v>36</v>
      </c>
      <c r="D307" s="10" t="s">
        <v>37</v>
      </c>
      <c r="E307" s="10" t="s">
        <v>676</v>
      </c>
      <c r="F307" s="10" t="s">
        <v>806</v>
      </c>
      <c r="G307" s="8">
        <v>150216</v>
      </c>
      <c r="H307" s="10" t="s">
        <v>807</v>
      </c>
      <c r="I307" s="8">
        <v>345702</v>
      </c>
      <c r="J307" s="2">
        <v>1400</v>
      </c>
      <c r="K307" s="8">
        <v>1302721</v>
      </c>
      <c r="L307" s="11" t="e">
        <f>VLOOKUP(K307,Folha1!$A$2:$E$272,5,0)</f>
        <v>#N/A</v>
      </c>
      <c r="M307" s="12"/>
      <c r="N307" s="12"/>
      <c r="O307" s="12"/>
    </row>
    <row r="308" spans="1:15" ht="14.25" hidden="1" customHeight="1" x14ac:dyDescent="0.3">
      <c r="A308" s="8">
        <v>345714</v>
      </c>
      <c r="B308" s="8">
        <v>600076857</v>
      </c>
      <c r="C308" s="9" t="s">
        <v>240</v>
      </c>
      <c r="D308" s="10" t="s">
        <v>37</v>
      </c>
      <c r="E308" s="10" t="s">
        <v>808</v>
      </c>
      <c r="F308" s="10" t="s">
        <v>809</v>
      </c>
      <c r="G308" s="8">
        <v>152596</v>
      </c>
      <c r="H308" s="10" t="s">
        <v>810</v>
      </c>
      <c r="I308" s="8">
        <v>345714</v>
      </c>
      <c r="J308" s="2">
        <v>2000</v>
      </c>
      <c r="K308" s="8">
        <v>1602097</v>
      </c>
      <c r="L308" s="11" t="e">
        <f>VLOOKUP(K308,Folha1!$A$2:$E$272,5,0)</f>
        <v>#N/A</v>
      </c>
      <c r="M308" s="12"/>
      <c r="N308" s="12"/>
      <c r="O308" s="12"/>
    </row>
    <row r="309" spans="1:15" ht="14.25" hidden="1" customHeight="1" x14ac:dyDescent="0.3">
      <c r="A309" s="8">
        <v>345726</v>
      </c>
      <c r="B309" s="8">
        <v>600075990</v>
      </c>
      <c r="C309" s="9" t="s">
        <v>256</v>
      </c>
      <c r="D309" s="10" t="s">
        <v>37</v>
      </c>
      <c r="E309" s="10" t="s">
        <v>811</v>
      </c>
      <c r="F309" s="10" t="s">
        <v>812</v>
      </c>
      <c r="G309" s="8">
        <v>151737</v>
      </c>
      <c r="H309" s="10" t="s">
        <v>813</v>
      </c>
      <c r="I309" s="8">
        <v>345726</v>
      </c>
      <c r="J309" s="2">
        <v>2000</v>
      </c>
      <c r="K309" s="8">
        <v>305958</v>
      </c>
      <c r="L309" s="11" t="e">
        <f>VLOOKUP(K309,Folha1!$A$2:$E$272,5,0)</f>
        <v>#N/A</v>
      </c>
      <c r="M309" s="12"/>
      <c r="N309" s="12"/>
      <c r="O309" s="12"/>
    </row>
    <row r="310" spans="1:15" ht="14.25" hidden="1" customHeight="1" x14ac:dyDescent="0.3">
      <c r="A310" s="8">
        <v>345738</v>
      </c>
      <c r="B310" s="8">
        <v>600079813</v>
      </c>
      <c r="C310" s="9" t="s">
        <v>23</v>
      </c>
      <c r="D310" s="10" t="s">
        <v>24</v>
      </c>
      <c r="E310" s="10" t="s">
        <v>814</v>
      </c>
      <c r="F310" s="10" t="s">
        <v>815</v>
      </c>
      <c r="G310" s="8">
        <v>135525</v>
      </c>
      <c r="H310" s="10" t="s">
        <v>816</v>
      </c>
      <c r="I310" s="8">
        <v>345738</v>
      </c>
      <c r="J310" s="2">
        <v>1400</v>
      </c>
      <c r="K310" s="8">
        <v>702889</v>
      </c>
      <c r="L310" s="11" t="e">
        <f>VLOOKUP(K310,Folha1!$A$2:$E$272,5,0)</f>
        <v>#N/A</v>
      </c>
      <c r="M310" s="12"/>
      <c r="N310" s="12"/>
      <c r="O310" s="12"/>
    </row>
    <row r="311" spans="1:15" ht="14.25" hidden="1" customHeight="1" x14ac:dyDescent="0.3">
      <c r="A311" s="8">
        <v>345751</v>
      </c>
      <c r="B311" s="8">
        <v>600074994</v>
      </c>
      <c r="C311" s="9" t="s">
        <v>176</v>
      </c>
      <c r="D311" s="10" t="s">
        <v>54</v>
      </c>
      <c r="E311" s="10" t="s">
        <v>817</v>
      </c>
      <c r="F311" s="10" t="s">
        <v>818</v>
      </c>
      <c r="G311" s="8">
        <v>160520</v>
      </c>
      <c r="H311" s="10" t="s">
        <v>819</v>
      </c>
      <c r="I311" s="8">
        <v>345751</v>
      </c>
      <c r="J311" s="2">
        <v>1400</v>
      </c>
      <c r="K311" s="8">
        <v>617192</v>
      </c>
      <c r="L311" s="11">
        <f>VLOOKUP(K311,Folha1!$A$2:$E$272,5,0)</f>
        <v>1701</v>
      </c>
      <c r="M311" s="12"/>
      <c r="N311" s="12"/>
      <c r="O311" s="12"/>
    </row>
    <row r="312" spans="1:15" ht="14.25" hidden="1" customHeight="1" x14ac:dyDescent="0.3">
      <c r="A312" s="8">
        <v>345763</v>
      </c>
      <c r="B312" s="8">
        <v>600074137</v>
      </c>
      <c r="C312" s="9" t="s">
        <v>106</v>
      </c>
      <c r="D312" s="10" t="s">
        <v>37</v>
      </c>
      <c r="E312" s="10" t="s">
        <v>107</v>
      </c>
      <c r="F312" s="10" t="s">
        <v>820</v>
      </c>
      <c r="G312" s="8">
        <v>151324</v>
      </c>
      <c r="H312" s="10" t="s">
        <v>821</v>
      </c>
      <c r="I312" s="8">
        <v>345763</v>
      </c>
      <c r="J312" s="2">
        <v>1400</v>
      </c>
      <c r="K312" s="8">
        <v>113513</v>
      </c>
      <c r="L312" s="11" t="e">
        <f>VLOOKUP(K312,Folha1!$A$2:$E$272,5,0)</f>
        <v>#N/A</v>
      </c>
      <c r="M312" s="12"/>
      <c r="N312" s="12"/>
      <c r="O312" s="12"/>
    </row>
    <row r="313" spans="1:15" ht="14.25" hidden="1" customHeight="1" x14ac:dyDescent="0.3">
      <c r="A313" s="8">
        <v>345775</v>
      </c>
      <c r="B313" s="8">
        <v>600080200</v>
      </c>
      <c r="C313" s="9" t="s">
        <v>147</v>
      </c>
      <c r="D313" s="10" t="s">
        <v>24</v>
      </c>
      <c r="E313" s="10" t="s">
        <v>822</v>
      </c>
      <c r="F313" s="10" t="s">
        <v>823</v>
      </c>
      <c r="G313" s="8">
        <v>135598</v>
      </c>
      <c r="H313" s="10" t="s">
        <v>824</v>
      </c>
      <c r="I313" s="8">
        <v>345775</v>
      </c>
      <c r="J313" s="2">
        <v>1400</v>
      </c>
      <c r="K313" s="8">
        <v>710605</v>
      </c>
      <c r="L313" s="11" t="e">
        <f>VLOOKUP(K313,Folha1!$A$2:$E$272,5,0)</f>
        <v>#N/A</v>
      </c>
      <c r="M313" s="12"/>
      <c r="N313" s="12"/>
      <c r="O313" s="12"/>
    </row>
    <row r="314" spans="1:15" ht="14.25" hidden="1" customHeight="1" x14ac:dyDescent="0.3">
      <c r="A314" s="8">
        <v>345787</v>
      </c>
      <c r="B314" s="8">
        <v>600081869</v>
      </c>
      <c r="C314" s="14"/>
      <c r="D314" s="10" t="s">
        <v>24</v>
      </c>
      <c r="E314" s="10" t="s">
        <v>825</v>
      </c>
      <c r="F314" s="10" t="s">
        <v>826</v>
      </c>
      <c r="G314" s="8">
        <v>135173</v>
      </c>
      <c r="H314" s="10" t="s">
        <v>827</v>
      </c>
      <c r="I314" s="8">
        <v>345787</v>
      </c>
      <c r="J314" s="2">
        <v>1400</v>
      </c>
      <c r="K314" s="8">
        <v>713804</v>
      </c>
      <c r="L314" s="11" t="e">
        <f>VLOOKUP(K314,Folha1!$A$2:$E$272,5,0)</f>
        <v>#N/A</v>
      </c>
      <c r="M314" s="12"/>
      <c r="N314" s="12"/>
      <c r="O314" s="12"/>
    </row>
    <row r="315" spans="1:15" ht="14.25" hidden="1" customHeight="1" x14ac:dyDescent="0.3">
      <c r="A315" s="8">
        <v>345799</v>
      </c>
      <c r="B315" s="8">
        <v>600076482</v>
      </c>
      <c r="C315" s="9" t="s">
        <v>53</v>
      </c>
      <c r="D315" s="10" t="s">
        <v>54</v>
      </c>
      <c r="E315" s="10" t="s">
        <v>828</v>
      </c>
      <c r="F315" s="10" t="s">
        <v>829</v>
      </c>
      <c r="G315" s="8">
        <v>161500</v>
      </c>
      <c r="H315" s="10" t="s">
        <v>830</v>
      </c>
      <c r="I315" s="8">
        <v>345799</v>
      </c>
      <c r="J315" s="2">
        <v>1000</v>
      </c>
      <c r="K315" s="8">
        <v>902600</v>
      </c>
      <c r="L315" s="11" t="e">
        <f>VLOOKUP(K315,Folha1!$A$2:$E$272,5,0)</f>
        <v>#N/A</v>
      </c>
      <c r="M315" s="12"/>
      <c r="N315" s="12"/>
      <c r="O315" s="12"/>
    </row>
    <row r="316" spans="1:15" ht="14.25" hidden="1" customHeight="1" x14ac:dyDescent="0.3">
      <c r="A316" s="8">
        <v>345805</v>
      </c>
      <c r="B316" s="8">
        <v>600083284</v>
      </c>
      <c r="C316" s="9" t="s">
        <v>23</v>
      </c>
      <c r="D316" s="10" t="s">
        <v>24</v>
      </c>
      <c r="E316" s="10" t="s">
        <v>831</v>
      </c>
      <c r="F316" s="10" t="s">
        <v>832</v>
      </c>
      <c r="G316" s="8">
        <v>130229</v>
      </c>
      <c r="H316" s="10" t="s">
        <v>833</v>
      </c>
      <c r="I316" s="8">
        <v>345805</v>
      </c>
      <c r="J316" s="2">
        <v>1400</v>
      </c>
      <c r="K316" s="8">
        <v>202249</v>
      </c>
      <c r="L316" s="11">
        <f>VLOOKUP(K316,Folha1!$A$2:$E$272,5,0)</f>
        <v>1612</v>
      </c>
      <c r="M316" s="12"/>
      <c r="N316" s="12"/>
      <c r="O316" s="12"/>
    </row>
    <row r="317" spans="1:15" ht="14.25" hidden="1" customHeight="1" x14ac:dyDescent="0.3">
      <c r="A317" s="8">
        <v>345829</v>
      </c>
      <c r="B317" s="8">
        <v>600075486</v>
      </c>
      <c r="C317" s="9" t="s">
        <v>62</v>
      </c>
      <c r="D317" s="10" t="s">
        <v>54</v>
      </c>
      <c r="E317" s="10" t="s">
        <v>834</v>
      </c>
      <c r="F317" s="10" t="s">
        <v>835</v>
      </c>
      <c r="G317" s="8">
        <v>161603</v>
      </c>
      <c r="H317" s="10" t="s">
        <v>836</v>
      </c>
      <c r="I317" s="8">
        <v>345829</v>
      </c>
      <c r="J317" s="2">
        <v>1400</v>
      </c>
      <c r="K317" s="8">
        <v>1002365</v>
      </c>
      <c r="L317" s="11">
        <f>VLOOKUP(K317,Folha1!$A$2:$E$272,5,0)</f>
        <v>1605</v>
      </c>
      <c r="M317" s="12"/>
      <c r="N317" s="12"/>
      <c r="O317" s="12"/>
    </row>
    <row r="318" spans="1:15" ht="14.25" hidden="1" customHeight="1" x14ac:dyDescent="0.3">
      <c r="A318" s="8">
        <v>345842</v>
      </c>
      <c r="B318" s="8">
        <v>600075290</v>
      </c>
      <c r="C318" s="9" t="s">
        <v>122</v>
      </c>
      <c r="D318" s="10" t="s">
        <v>54</v>
      </c>
      <c r="E318" s="10" t="s">
        <v>837</v>
      </c>
      <c r="F318" s="10" t="s">
        <v>838</v>
      </c>
      <c r="G318" s="8">
        <v>161755</v>
      </c>
      <c r="H318" s="10" t="s">
        <v>839</v>
      </c>
      <c r="I318" s="8">
        <v>345842</v>
      </c>
      <c r="J318" s="2">
        <v>1400</v>
      </c>
      <c r="K318" s="8">
        <v>1809877</v>
      </c>
      <c r="L318" s="11">
        <f>VLOOKUP(K318,Folha1!$A$2:$E$272,5,0)</f>
        <v>1729</v>
      </c>
      <c r="M318" s="12"/>
      <c r="N318" s="12"/>
      <c r="O318" s="12"/>
    </row>
    <row r="319" spans="1:15" ht="14.25" hidden="1" customHeight="1" x14ac:dyDescent="0.3">
      <c r="A319" s="8">
        <v>345854</v>
      </c>
      <c r="B319" s="8">
        <v>600075125</v>
      </c>
      <c r="C319" s="9" t="s">
        <v>216</v>
      </c>
      <c r="D319" s="10" t="s">
        <v>19</v>
      </c>
      <c r="E319" s="10" t="s">
        <v>840</v>
      </c>
      <c r="F319" s="10" t="s">
        <v>841</v>
      </c>
      <c r="G319" s="8">
        <v>170630</v>
      </c>
      <c r="H319" s="10" t="s">
        <v>842</v>
      </c>
      <c r="I319" s="8">
        <v>345854</v>
      </c>
      <c r="J319" s="2">
        <v>1400</v>
      </c>
      <c r="K319" s="8">
        <v>1404524</v>
      </c>
      <c r="L319" s="11" t="e">
        <f>VLOOKUP(K319,Folha1!$A$2:$E$272,5,0)</f>
        <v>#N/A</v>
      </c>
      <c r="M319" s="12"/>
      <c r="N319" s="12"/>
      <c r="O319" s="12"/>
    </row>
    <row r="320" spans="1:15" ht="14.25" hidden="1" customHeight="1" x14ac:dyDescent="0.3">
      <c r="A320" s="8">
        <v>345866</v>
      </c>
      <c r="B320" s="8">
        <v>600077268</v>
      </c>
      <c r="C320" s="9" t="s">
        <v>62</v>
      </c>
      <c r="D320" s="10" t="s">
        <v>54</v>
      </c>
      <c r="E320" s="10" t="s">
        <v>843</v>
      </c>
      <c r="F320" s="10" t="s">
        <v>844</v>
      </c>
      <c r="G320" s="8">
        <v>161410</v>
      </c>
      <c r="H320" s="10" t="s">
        <v>845</v>
      </c>
      <c r="I320" s="8">
        <v>345866</v>
      </c>
      <c r="J320" s="2">
        <v>1400</v>
      </c>
      <c r="K320" s="8">
        <v>609579</v>
      </c>
      <c r="L320" s="11">
        <f>VLOOKUP(K320,Folha1!$A$2:$E$272,5,0)</f>
        <v>1673</v>
      </c>
      <c r="M320" s="12"/>
      <c r="N320" s="12"/>
      <c r="O320" s="12"/>
    </row>
    <row r="321" spans="1:15" ht="14.25" hidden="1" customHeight="1" x14ac:dyDescent="0.3">
      <c r="A321" s="8">
        <v>345878</v>
      </c>
      <c r="B321" s="8">
        <v>600083080</v>
      </c>
      <c r="C321" s="9" t="s">
        <v>23</v>
      </c>
      <c r="D321" s="10" t="s">
        <v>24</v>
      </c>
      <c r="E321" s="10" t="s">
        <v>846</v>
      </c>
      <c r="F321" s="10" t="s">
        <v>847</v>
      </c>
      <c r="G321" s="8">
        <v>130242</v>
      </c>
      <c r="H321" s="10" t="s">
        <v>848</v>
      </c>
      <c r="I321" s="8">
        <v>345878</v>
      </c>
      <c r="J321" s="2">
        <v>1400</v>
      </c>
      <c r="K321" s="8">
        <v>208469</v>
      </c>
      <c r="L321" s="11">
        <f>VLOOKUP(K321,Folha1!$A$2:$E$272,5,0)</f>
        <v>1697</v>
      </c>
      <c r="M321" s="12"/>
      <c r="N321" s="12"/>
      <c r="O321" s="12"/>
    </row>
    <row r="322" spans="1:15" ht="14.25" hidden="1" customHeight="1" x14ac:dyDescent="0.3">
      <c r="A322" s="8">
        <v>345880</v>
      </c>
      <c r="B322" s="8">
        <v>600077420</v>
      </c>
      <c r="C322" s="9" t="s">
        <v>53</v>
      </c>
      <c r="D322" s="10" t="s">
        <v>54</v>
      </c>
      <c r="E322" s="10" t="s">
        <v>849</v>
      </c>
      <c r="F322" s="10" t="s">
        <v>850</v>
      </c>
      <c r="G322" s="8">
        <v>160805</v>
      </c>
      <c r="H322" s="10" t="s">
        <v>851</v>
      </c>
      <c r="I322" s="8">
        <v>345880</v>
      </c>
      <c r="J322" s="2">
        <v>1400</v>
      </c>
      <c r="K322" s="8">
        <v>505437</v>
      </c>
      <c r="L322" s="11">
        <f>VLOOKUP(K322,Folha1!$A$2:$E$272,5,0)</f>
        <v>1550</v>
      </c>
      <c r="M322" s="12"/>
      <c r="N322" s="12"/>
      <c r="O322" s="12"/>
    </row>
    <row r="323" spans="1:15" ht="14.25" hidden="1" customHeight="1" x14ac:dyDescent="0.3">
      <c r="A323" s="8">
        <v>345908</v>
      </c>
      <c r="B323" s="8">
        <v>600078612</v>
      </c>
      <c r="C323" s="9" t="s">
        <v>176</v>
      </c>
      <c r="D323" s="10" t="s">
        <v>54</v>
      </c>
      <c r="E323" s="10" t="s">
        <v>742</v>
      </c>
      <c r="F323" s="10" t="s">
        <v>852</v>
      </c>
      <c r="G323" s="8">
        <v>160179</v>
      </c>
      <c r="H323" s="10" t="s">
        <v>853</v>
      </c>
      <c r="I323" s="8">
        <v>345908</v>
      </c>
      <c r="J323" s="2">
        <v>1400</v>
      </c>
      <c r="K323" s="8">
        <v>602289</v>
      </c>
      <c r="L323" s="11">
        <f>VLOOKUP(K323,Folha1!$A$2:$E$272,5,0)</f>
        <v>1607</v>
      </c>
      <c r="M323" s="12"/>
      <c r="N323" s="12"/>
      <c r="O323" s="12"/>
    </row>
    <row r="324" spans="1:15" ht="14.25" hidden="1" customHeight="1" x14ac:dyDescent="0.3">
      <c r="A324" s="8">
        <v>345910</v>
      </c>
      <c r="B324" s="8">
        <v>600077462</v>
      </c>
      <c r="C324" s="9" t="s">
        <v>77</v>
      </c>
      <c r="D324" s="10" t="s">
        <v>54</v>
      </c>
      <c r="E324" s="10" t="s">
        <v>119</v>
      </c>
      <c r="F324" s="10" t="s">
        <v>854</v>
      </c>
      <c r="G324" s="8">
        <v>160337</v>
      </c>
      <c r="H324" s="10" t="s">
        <v>855</v>
      </c>
      <c r="I324" s="8">
        <v>345910</v>
      </c>
      <c r="J324" s="2">
        <v>1400</v>
      </c>
      <c r="K324" s="8">
        <v>1009116</v>
      </c>
      <c r="L324" s="11">
        <f>VLOOKUP(K324,Folha1!$A$2:$E$272,5,0)</f>
        <v>1762</v>
      </c>
      <c r="M324" s="12"/>
      <c r="N324" s="12"/>
      <c r="O324" s="12"/>
    </row>
    <row r="325" spans="1:15" ht="14.25" hidden="1" customHeight="1" x14ac:dyDescent="0.3">
      <c r="A325" s="8">
        <v>345921</v>
      </c>
      <c r="B325" s="8">
        <v>600075427</v>
      </c>
      <c r="C325" s="9" t="s">
        <v>240</v>
      </c>
      <c r="D325" s="10" t="s">
        <v>37</v>
      </c>
      <c r="E325" s="10" t="s">
        <v>856</v>
      </c>
      <c r="F325" s="10" t="s">
        <v>857</v>
      </c>
      <c r="G325" s="8">
        <v>152602</v>
      </c>
      <c r="H325" s="10" t="s">
        <v>858</v>
      </c>
      <c r="I325" s="8">
        <v>345921</v>
      </c>
      <c r="J325" s="2">
        <v>1400</v>
      </c>
      <c r="K325" s="8">
        <v>1603190</v>
      </c>
      <c r="L325" s="11" t="e">
        <f>VLOOKUP(K325,Folha1!$A$2:$E$272,5,0)</f>
        <v>#N/A</v>
      </c>
      <c r="M325" s="12"/>
      <c r="N325" s="12"/>
      <c r="O325" s="12"/>
    </row>
    <row r="326" spans="1:15" ht="14.25" hidden="1" customHeight="1" x14ac:dyDescent="0.3">
      <c r="A326" s="8">
        <v>345933</v>
      </c>
      <c r="B326" s="8">
        <v>600081206</v>
      </c>
      <c r="C326" s="9" t="s">
        <v>77</v>
      </c>
      <c r="D326" s="10" t="s">
        <v>54</v>
      </c>
      <c r="E326" s="10" t="s">
        <v>859</v>
      </c>
      <c r="F326" s="10" t="s">
        <v>860</v>
      </c>
      <c r="G326" s="8">
        <v>160659</v>
      </c>
      <c r="H326" s="10" t="s">
        <v>861</v>
      </c>
      <c r="I326" s="8">
        <v>345933</v>
      </c>
      <c r="J326" s="2">
        <v>1000</v>
      </c>
      <c r="K326" s="8">
        <v>1013656</v>
      </c>
      <c r="L326" s="11" t="e">
        <f>VLOOKUP(K326,Folha1!$A$2:$E$272,5,0)</f>
        <v>#N/A</v>
      </c>
      <c r="M326" s="12"/>
      <c r="N326" s="12"/>
      <c r="O326" s="12"/>
    </row>
    <row r="327" spans="1:15" ht="14.25" hidden="1" customHeight="1" x14ac:dyDescent="0.3">
      <c r="A327" s="8">
        <v>345945</v>
      </c>
      <c r="B327" s="8">
        <v>600076237</v>
      </c>
      <c r="C327" s="9" t="s">
        <v>315</v>
      </c>
      <c r="D327" s="10" t="s">
        <v>37</v>
      </c>
      <c r="E327" s="10" t="s">
        <v>862</v>
      </c>
      <c r="F327" s="10" t="s">
        <v>863</v>
      </c>
      <c r="G327" s="8">
        <v>152808</v>
      </c>
      <c r="H327" s="10" t="s">
        <v>864</v>
      </c>
      <c r="I327" s="8">
        <v>345945</v>
      </c>
      <c r="J327" s="2">
        <v>1400</v>
      </c>
      <c r="K327" s="8">
        <v>1710636</v>
      </c>
      <c r="L327" s="11">
        <f>VLOOKUP(K327,Folha1!$A$2:$E$272,5,0)</f>
        <v>1631</v>
      </c>
      <c r="M327" s="12"/>
      <c r="N327" s="12"/>
      <c r="O327" s="12"/>
    </row>
    <row r="328" spans="1:15" ht="14.25" hidden="1" customHeight="1" x14ac:dyDescent="0.3">
      <c r="A328" s="8">
        <v>345957</v>
      </c>
      <c r="B328" s="8">
        <v>600074447</v>
      </c>
      <c r="C328" s="9" t="s">
        <v>865</v>
      </c>
      <c r="D328" s="10" t="s">
        <v>37</v>
      </c>
      <c r="E328" s="10" t="s">
        <v>551</v>
      </c>
      <c r="F328" s="10" t="s">
        <v>866</v>
      </c>
      <c r="G328" s="8">
        <v>152687</v>
      </c>
      <c r="H328" s="10" t="s">
        <v>867</v>
      </c>
      <c r="I328" s="8">
        <v>345957</v>
      </c>
      <c r="J328" s="2">
        <v>2000</v>
      </c>
      <c r="K328" s="8">
        <v>1609085</v>
      </c>
      <c r="L328" s="11">
        <f>VLOOKUP(K328,Folha1!$A$2:$E$272,5,0)</f>
        <v>1773</v>
      </c>
      <c r="M328" s="12"/>
      <c r="N328" s="12"/>
      <c r="O328" s="12"/>
    </row>
    <row r="329" spans="1:15" ht="14.25" hidden="1" customHeight="1" x14ac:dyDescent="0.3">
      <c r="A329" s="8">
        <v>345970</v>
      </c>
      <c r="B329" s="8">
        <v>600077837</v>
      </c>
      <c r="C329" s="9" t="s">
        <v>77</v>
      </c>
      <c r="D329" s="10" t="s">
        <v>54</v>
      </c>
      <c r="E329" s="10" t="s">
        <v>868</v>
      </c>
      <c r="F329" s="10" t="s">
        <v>869</v>
      </c>
      <c r="G329" s="8">
        <v>160489</v>
      </c>
      <c r="H329" s="10" t="s">
        <v>870</v>
      </c>
      <c r="I329" s="8">
        <v>345970</v>
      </c>
      <c r="J329" s="2">
        <v>1000</v>
      </c>
      <c r="K329" s="8">
        <v>506188</v>
      </c>
      <c r="L329" s="11" t="e">
        <f>VLOOKUP(K329,Folha1!$A$2:$E$272,5,0)</f>
        <v>#N/A</v>
      </c>
      <c r="M329" s="12"/>
      <c r="N329" s="12"/>
      <c r="O329" s="12"/>
    </row>
    <row r="330" spans="1:15" ht="14.25" hidden="1" customHeight="1" x14ac:dyDescent="0.3">
      <c r="A330" s="8">
        <v>345982</v>
      </c>
      <c r="B330" s="8">
        <v>600065510</v>
      </c>
      <c r="C330" s="9" t="s">
        <v>134</v>
      </c>
      <c r="D330" s="10" t="s">
        <v>24</v>
      </c>
      <c r="E330" s="10" t="s">
        <v>871</v>
      </c>
      <c r="F330" s="10" t="s">
        <v>872</v>
      </c>
      <c r="G330" s="8">
        <v>135185</v>
      </c>
      <c r="H330" s="10" t="s">
        <v>873</v>
      </c>
      <c r="I330" s="8">
        <v>345982</v>
      </c>
      <c r="J330" s="2">
        <v>1000</v>
      </c>
      <c r="K330" s="8">
        <v>1201458</v>
      </c>
      <c r="L330" s="11" t="e">
        <f>VLOOKUP(K330,Folha1!$A$2:$E$272,5,0)</f>
        <v>#N/A</v>
      </c>
      <c r="M330" s="12"/>
      <c r="N330" s="12"/>
      <c r="O330" s="12"/>
    </row>
    <row r="331" spans="1:15" ht="14.25" hidden="1" customHeight="1" x14ac:dyDescent="0.3">
      <c r="A331" s="8">
        <v>345994</v>
      </c>
      <c r="B331" s="8">
        <v>600084205</v>
      </c>
      <c r="C331" s="9" t="s">
        <v>99</v>
      </c>
      <c r="D331" s="10" t="s">
        <v>37</v>
      </c>
      <c r="E331" s="10" t="s">
        <v>874</v>
      </c>
      <c r="F331" s="10" t="s">
        <v>875</v>
      </c>
      <c r="G331" s="8">
        <v>150319</v>
      </c>
      <c r="H331" s="10" t="s">
        <v>876</v>
      </c>
      <c r="I331" s="8">
        <v>345994</v>
      </c>
      <c r="J331" s="2">
        <v>1400</v>
      </c>
      <c r="K331" s="8">
        <v>310736</v>
      </c>
      <c r="L331" s="11">
        <f>VLOOKUP(K331,Folha1!$A$2:$E$272,5,0)</f>
        <v>1712</v>
      </c>
      <c r="M331" s="12"/>
      <c r="N331" s="12"/>
      <c r="O331" s="12"/>
    </row>
    <row r="332" spans="1:15" ht="14.25" hidden="1" customHeight="1" x14ac:dyDescent="0.3">
      <c r="A332" s="8">
        <v>346007</v>
      </c>
      <c r="B332" s="8">
        <v>600074811</v>
      </c>
      <c r="C332" s="9" t="s">
        <v>53</v>
      </c>
      <c r="D332" s="10" t="s">
        <v>54</v>
      </c>
      <c r="E332" s="10" t="s">
        <v>877</v>
      </c>
      <c r="F332" s="10" t="s">
        <v>878</v>
      </c>
      <c r="G332" s="8">
        <v>161100</v>
      </c>
      <c r="H332" s="10" t="s">
        <v>879</v>
      </c>
      <c r="I332" s="8">
        <v>346007</v>
      </c>
      <c r="J332" s="2">
        <v>1400</v>
      </c>
      <c r="K332" s="8">
        <v>501605</v>
      </c>
      <c r="L332" s="11" t="e">
        <f>VLOOKUP(K332,Folha1!$A$2:$E$272,5,0)</f>
        <v>#N/A</v>
      </c>
      <c r="M332" s="12"/>
      <c r="N332" s="12"/>
      <c r="O332" s="12"/>
    </row>
    <row r="333" spans="1:15" ht="14.25" hidden="1" customHeight="1" x14ac:dyDescent="0.3">
      <c r="A333" s="8">
        <v>346019</v>
      </c>
      <c r="B333" s="8">
        <v>600080331</v>
      </c>
      <c r="C333" s="9" t="s">
        <v>122</v>
      </c>
      <c r="D333" s="10" t="s">
        <v>54</v>
      </c>
      <c r="E333" s="10" t="s">
        <v>880</v>
      </c>
      <c r="F333" s="10" t="s">
        <v>881</v>
      </c>
      <c r="G333" s="8">
        <v>160416</v>
      </c>
      <c r="H333" s="10" t="s">
        <v>882</v>
      </c>
      <c r="I333" s="8">
        <v>346019</v>
      </c>
      <c r="J333" s="2">
        <v>1400</v>
      </c>
      <c r="K333" s="8">
        <v>1811436</v>
      </c>
      <c r="L333" s="11">
        <f>VLOOKUP(K333,Folha1!$A$2:$E$272,5,0)</f>
        <v>1592</v>
      </c>
      <c r="M333" s="12"/>
      <c r="N333" s="12"/>
      <c r="O333" s="12"/>
    </row>
    <row r="334" spans="1:15" ht="14.25" hidden="1" customHeight="1" x14ac:dyDescent="0.3">
      <c r="A334" s="8">
        <v>346020</v>
      </c>
      <c r="B334" s="8">
        <v>600073360</v>
      </c>
      <c r="C334" s="9" t="s">
        <v>865</v>
      </c>
      <c r="D334" s="10" t="s">
        <v>37</v>
      </c>
      <c r="E334" s="10" t="s">
        <v>551</v>
      </c>
      <c r="F334" s="10" t="s">
        <v>883</v>
      </c>
      <c r="G334" s="8">
        <v>151592</v>
      </c>
      <c r="H334" s="10" t="s">
        <v>884</v>
      </c>
      <c r="I334" s="8">
        <v>346020</v>
      </c>
      <c r="J334" s="2">
        <v>1400</v>
      </c>
      <c r="K334" s="8">
        <v>1609118</v>
      </c>
      <c r="L334" s="11" t="e">
        <f>VLOOKUP(K334,Folha1!$A$2:$E$272,5,0)</f>
        <v>#N/A</v>
      </c>
      <c r="M334" s="12"/>
      <c r="N334" s="12"/>
      <c r="O334" s="12"/>
    </row>
    <row r="335" spans="1:15" ht="14.25" hidden="1" customHeight="1" x14ac:dyDescent="0.3">
      <c r="A335" s="8">
        <v>346032</v>
      </c>
      <c r="B335" s="8">
        <v>600076300</v>
      </c>
      <c r="C335" s="9" t="s">
        <v>315</v>
      </c>
      <c r="D335" s="10" t="s">
        <v>37</v>
      </c>
      <c r="E335" s="10" t="s">
        <v>885</v>
      </c>
      <c r="F335" s="10" t="s">
        <v>886</v>
      </c>
      <c r="G335" s="8">
        <v>152742</v>
      </c>
      <c r="H335" s="10" t="s">
        <v>887</v>
      </c>
      <c r="I335" s="8">
        <v>346032</v>
      </c>
      <c r="J335" s="2">
        <v>1400</v>
      </c>
      <c r="K335" s="8">
        <v>1704848</v>
      </c>
      <c r="L335" s="11">
        <f>VLOOKUP(K335,Folha1!$A$2:$E$272,5,0)</f>
        <v>1671</v>
      </c>
      <c r="M335" s="12"/>
      <c r="N335" s="12"/>
      <c r="O335" s="12"/>
    </row>
    <row r="336" spans="1:15" ht="14.25" hidden="1" customHeight="1" x14ac:dyDescent="0.3">
      <c r="A336" s="8">
        <v>346056</v>
      </c>
      <c r="B336" s="8">
        <v>600081540</v>
      </c>
      <c r="C336" s="9" t="s">
        <v>134</v>
      </c>
      <c r="D336" s="10" t="s">
        <v>24</v>
      </c>
      <c r="E336" s="10" t="s">
        <v>888</v>
      </c>
      <c r="F336" s="10" t="s">
        <v>889</v>
      </c>
      <c r="G336" s="8">
        <v>130291</v>
      </c>
      <c r="H336" s="10" t="s">
        <v>890</v>
      </c>
      <c r="I336" s="8">
        <v>346056</v>
      </c>
      <c r="J336" s="2">
        <v>1000</v>
      </c>
      <c r="K336" s="8">
        <v>1212795</v>
      </c>
      <c r="L336" s="11">
        <f>VLOOKUP(K336,Folha1!$A$2:$E$272,5,0)</f>
        <v>1776</v>
      </c>
      <c r="M336" s="12"/>
      <c r="N336" s="12"/>
      <c r="O336" s="12"/>
    </row>
    <row r="337" spans="1:15" ht="14.25" hidden="1" customHeight="1" x14ac:dyDescent="0.3">
      <c r="A337" s="8">
        <v>346068</v>
      </c>
      <c r="B337" s="8">
        <v>600077233</v>
      </c>
      <c r="C337" s="9" t="s">
        <v>256</v>
      </c>
      <c r="D337" s="10" t="s">
        <v>37</v>
      </c>
      <c r="E337" s="10" t="s">
        <v>891</v>
      </c>
      <c r="F337" s="10" t="s">
        <v>892</v>
      </c>
      <c r="G337" s="8">
        <v>152791</v>
      </c>
      <c r="H337" s="10" t="s">
        <v>893</v>
      </c>
      <c r="I337" s="8">
        <v>346068</v>
      </c>
      <c r="J337" s="2">
        <v>1400</v>
      </c>
      <c r="K337" s="8">
        <v>1709092</v>
      </c>
      <c r="L337" s="11">
        <f>VLOOKUP(K337,Folha1!$A$2:$E$272,5,0)</f>
        <v>1534</v>
      </c>
      <c r="M337" s="12"/>
      <c r="N337" s="12"/>
      <c r="O337" s="12"/>
    </row>
    <row r="338" spans="1:15" ht="14.25" hidden="1" customHeight="1" x14ac:dyDescent="0.3">
      <c r="A338" s="8">
        <v>346070</v>
      </c>
      <c r="B338" s="8">
        <v>600078078</v>
      </c>
      <c r="C338" s="9" t="s">
        <v>122</v>
      </c>
      <c r="D338" s="10" t="s">
        <v>54</v>
      </c>
      <c r="E338" s="10" t="s">
        <v>894</v>
      </c>
      <c r="F338" s="10" t="s">
        <v>895</v>
      </c>
      <c r="G338" s="8">
        <v>160866</v>
      </c>
      <c r="H338" s="10" t="s">
        <v>896</v>
      </c>
      <c r="I338" s="8">
        <v>346070</v>
      </c>
      <c r="J338" s="2">
        <v>1400</v>
      </c>
      <c r="K338" s="8">
        <v>903883</v>
      </c>
      <c r="L338" s="11">
        <f>VLOOKUP(K338,Folha1!$A$2:$E$272,5,0)</f>
        <v>1788</v>
      </c>
      <c r="M338" s="12"/>
      <c r="N338" s="12"/>
      <c r="O338" s="12"/>
    </row>
    <row r="339" spans="1:15" ht="14.25" hidden="1" customHeight="1" x14ac:dyDescent="0.3">
      <c r="A339" s="8">
        <v>346093</v>
      </c>
      <c r="B339" s="8">
        <v>600078337</v>
      </c>
      <c r="C339" s="9" t="s">
        <v>240</v>
      </c>
      <c r="D339" s="10" t="s">
        <v>37</v>
      </c>
      <c r="E339" s="10" t="s">
        <v>897</v>
      </c>
      <c r="F339" s="10" t="s">
        <v>898</v>
      </c>
      <c r="G339" s="8">
        <v>151579</v>
      </c>
      <c r="H339" s="10" t="s">
        <v>899</v>
      </c>
      <c r="I339" s="8">
        <v>346093</v>
      </c>
      <c r="J339" s="2">
        <v>1400</v>
      </c>
      <c r="K339" s="8">
        <v>1610981</v>
      </c>
      <c r="L339" s="11" t="e">
        <f>VLOOKUP(K339,Folha1!$A$2:$E$272,5,0)</f>
        <v>#N/A</v>
      </c>
      <c r="M339" s="12"/>
      <c r="N339" s="12"/>
      <c r="O339" s="12"/>
    </row>
    <row r="340" spans="1:15" ht="14.25" hidden="1" customHeight="1" x14ac:dyDescent="0.3">
      <c r="A340" s="8">
        <v>346100</v>
      </c>
      <c r="B340" s="8">
        <v>600079287</v>
      </c>
      <c r="C340" s="9" t="s">
        <v>77</v>
      </c>
      <c r="D340" s="10" t="s">
        <v>54</v>
      </c>
      <c r="E340" s="10" t="s">
        <v>900</v>
      </c>
      <c r="F340" s="10" t="s">
        <v>901</v>
      </c>
      <c r="G340" s="8">
        <v>160799</v>
      </c>
      <c r="H340" s="10" t="s">
        <v>902</v>
      </c>
      <c r="I340" s="8">
        <v>346100</v>
      </c>
      <c r="J340" s="2">
        <v>1400</v>
      </c>
      <c r="K340" s="8">
        <v>508242</v>
      </c>
      <c r="L340" s="11" t="str">
        <f>IF(K340&lt;&gt;"",VLOOKUP(K340,Folha2!$A$2:$K$299,2,FALSE),"")</f>
        <v>tem recibo</v>
      </c>
      <c r="M340" s="12"/>
      <c r="N340" s="12"/>
      <c r="O340" s="12"/>
    </row>
    <row r="341" spans="1:15" ht="14.25" hidden="1" customHeight="1" x14ac:dyDescent="0.3">
      <c r="A341" s="8">
        <v>346111</v>
      </c>
      <c r="B341" s="8">
        <v>600066703</v>
      </c>
      <c r="C341" s="9" t="s">
        <v>62</v>
      </c>
      <c r="D341" s="10" t="s">
        <v>19</v>
      </c>
      <c r="E341" s="10" t="s">
        <v>903</v>
      </c>
      <c r="F341" s="10" t="s">
        <v>904</v>
      </c>
      <c r="G341" s="8">
        <v>170069</v>
      </c>
      <c r="H341" s="10" t="s">
        <v>905</v>
      </c>
      <c r="I341" s="8">
        <v>346111</v>
      </c>
      <c r="J341" s="2">
        <v>1000</v>
      </c>
      <c r="K341" s="8">
        <v>1417797</v>
      </c>
      <c r="L341" s="11">
        <f>VLOOKUP(K341,Folha1!$A$2:$E$272,5,0)</f>
        <v>1547</v>
      </c>
      <c r="M341" s="12"/>
      <c r="N341" s="12"/>
      <c r="O341" s="12"/>
    </row>
    <row r="342" spans="1:15" ht="14.25" hidden="1" customHeight="1" x14ac:dyDescent="0.3">
      <c r="A342" s="8">
        <v>346123</v>
      </c>
      <c r="B342" s="8">
        <v>600072819</v>
      </c>
      <c r="C342" s="9" t="s">
        <v>865</v>
      </c>
      <c r="D342" s="10" t="s">
        <v>37</v>
      </c>
      <c r="E342" s="10" t="s">
        <v>551</v>
      </c>
      <c r="F342" s="10" t="s">
        <v>906</v>
      </c>
      <c r="G342" s="8">
        <v>151580</v>
      </c>
      <c r="H342" s="10" t="s">
        <v>907</v>
      </c>
      <c r="I342" s="8">
        <v>346123</v>
      </c>
      <c r="J342" s="2">
        <v>1400</v>
      </c>
      <c r="K342" s="8">
        <v>1609141</v>
      </c>
      <c r="L342" s="11">
        <f>VLOOKUP(K342,Folha1!$A$2:$E$272,5,0)</f>
        <v>1618</v>
      </c>
      <c r="M342" s="12"/>
      <c r="N342" s="12"/>
      <c r="O342" s="12"/>
    </row>
    <row r="343" spans="1:15" ht="14.25" hidden="1" customHeight="1" x14ac:dyDescent="0.3">
      <c r="A343" s="8">
        <v>346135</v>
      </c>
      <c r="B343" s="8">
        <v>600080307</v>
      </c>
      <c r="C343" s="9" t="s">
        <v>23</v>
      </c>
      <c r="D343" s="10" t="s">
        <v>24</v>
      </c>
      <c r="E343" s="10" t="s">
        <v>908</v>
      </c>
      <c r="F343" s="10" t="s">
        <v>909</v>
      </c>
      <c r="G343" s="8">
        <v>135616</v>
      </c>
      <c r="H343" s="10" t="s">
        <v>910</v>
      </c>
      <c r="I343" s="8">
        <v>346135</v>
      </c>
      <c r="J343" s="2">
        <v>1400</v>
      </c>
      <c r="K343" s="8">
        <v>209872</v>
      </c>
      <c r="L343" s="11">
        <f>VLOOKUP(K343,Folha1!$A$2:$E$272,5,0)</f>
        <v>1758</v>
      </c>
      <c r="M343" s="12"/>
      <c r="N343" s="12"/>
      <c r="O343" s="12"/>
    </row>
    <row r="344" spans="1:15" ht="14.25" hidden="1" customHeight="1" x14ac:dyDescent="0.3">
      <c r="A344" s="8">
        <v>346159</v>
      </c>
      <c r="B344" s="8">
        <v>600070972</v>
      </c>
      <c r="C344" s="9" t="s">
        <v>23</v>
      </c>
      <c r="D344" s="10" t="s">
        <v>24</v>
      </c>
      <c r="E344" s="10" t="s">
        <v>911</v>
      </c>
      <c r="F344" s="10" t="s">
        <v>912</v>
      </c>
      <c r="G344" s="8">
        <v>135392</v>
      </c>
      <c r="H344" s="10" t="s">
        <v>913</v>
      </c>
      <c r="I344" s="8">
        <v>346159</v>
      </c>
      <c r="J344" s="2">
        <v>1000</v>
      </c>
      <c r="K344" s="8">
        <v>212724</v>
      </c>
      <c r="L344" s="11" t="e">
        <f>VLOOKUP(K344,Folha1!$A$2:$E$272,5,0)</f>
        <v>#N/A</v>
      </c>
      <c r="M344" s="12"/>
      <c r="N344" s="12"/>
      <c r="O344" s="12"/>
    </row>
    <row r="345" spans="1:15" ht="14.25" hidden="1" customHeight="1" x14ac:dyDescent="0.3">
      <c r="A345" s="8">
        <v>346172</v>
      </c>
      <c r="B345" s="8">
        <v>600076318</v>
      </c>
      <c r="C345" s="9" t="s">
        <v>315</v>
      </c>
      <c r="D345" s="10" t="s">
        <v>37</v>
      </c>
      <c r="E345" s="10" t="s">
        <v>914</v>
      </c>
      <c r="F345" s="10" t="s">
        <v>915</v>
      </c>
      <c r="G345" s="8">
        <v>151828</v>
      </c>
      <c r="H345" s="10" t="s">
        <v>916</v>
      </c>
      <c r="I345" s="8">
        <v>346172</v>
      </c>
      <c r="J345" s="2">
        <v>1400</v>
      </c>
      <c r="K345" s="8">
        <v>403561</v>
      </c>
      <c r="L345" s="11" t="e">
        <f>VLOOKUP(K345,Folha1!$A$2:$E$272,5,0)</f>
        <v>#N/A</v>
      </c>
      <c r="M345" s="12"/>
      <c r="N345" s="12"/>
      <c r="O345" s="12"/>
    </row>
    <row r="346" spans="1:15" ht="14.25" hidden="1" customHeight="1" x14ac:dyDescent="0.3">
      <c r="A346" s="8">
        <v>346196</v>
      </c>
      <c r="B346" s="8">
        <v>600075249</v>
      </c>
      <c r="C346" s="9" t="s">
        <v>256</v>
      </c>
      <c r="D346" s="10" t="s">
        <v>37</v>
      </c>
      <c r="E346" s="10" t="s">
        <v>917</v>
      </c>
      <c r="F346" s="10" t="s">
        <v>918</v>
      </c>
      <c r="G346" s="8">
        <v>152754</v>
      </c>
      <c r="H346" s="10" t="s">
        <v>919</v>
      </c>
      <c r="I346" s="8">
        <v>346196</v>
      </c>
      <c r="J346" s="2">
        <v>1400</v>
      </c>
      <c r="K346" s="8">
        <v>1705801</v>
      </c>
      <c r="L346" s="11">
        <f>VLOOKUP(K346,Folha1!$A$2:$E$272,5,0)</f>
        <v>1603</v>
      </c>
      <c r="M346" s="12"/>
      <c r="N346" s="12"/>
      <c r="O346" s="12"/>
    </row>
    <row r="347" spans="1:15" ht="14.25" hidden="1" customHeight="1" x14ac:dyDescent="0.3">
      <c r="A347" s="8">
        <v>346202</v>
      </c>
      <c r="B347" s="8">
        <v>600074358</v>
      </c>
      <c r="C347" s="9" t="s">
        <v>865</v>
      </c>
      <c r="D347" s="10" t="s">
        <v>37</v>
      </c>
      <c r="E347" s="10" t="s">
        <v>551</v>
      </c>
      <c r="F347" s="10" t="s">
        <v>920</v>
      </c>
      <c r="G347" s="8">
        <v>152675</v>
      </c>
      <c r="H347" s="10" t="s">
        <v>921</v>
      </c>
      <c r="I347" s="8">
        <v>346202</v>
      </c>
      <c r="J347" s="2">
        <v>1400</v>
      </c>
      <c r="K347" s="8">
        <v>1609922</v>
      </c>
      <c r="L347" s="11">
        <f>VLOOKUP(K347,Folha1!$A$2:$E$272,5,0)</f>
        <v>1706</v>
      </c>
      <c r="M347" s="12"/>
      <c r="N347" s="12"/>
      <c r="O347" s="12"/>
    </row>
    <row r="348" spans="1:15" ht="14.25" hidden="1" customHeight="1" x14ac:dyDescent="0.3">
      <c r="A348" s="8">
        <v>346214</v>
      </c>
      <c r="B348" s="8">
        <v>600076830</v>
      </c>
      <c r="C348" s="9" t="s">
        <v>240</v>
      </c>
      <c r="D348" s="10" t="s">
        <v>37</v>
      </c>
      <c r="E348" s="10" t="s">
        <v>244</v>
      </c>
      <c r="F348" s="10" t="s">
        <v>922</v>
      </c>
      <c r="G348" s="8">
        <v>152640</v>
      </c>
      <c r="H348" s="10" t="s">
        <v>923</v>
      </c>
      <c r="I348" s="8">
        <v>346214</v>
      </c>
      <c r="J348" s="2">
        <v>1400</v>
      </c>
      <c r="K348" s="8">
        <v>1607085</v>
      </c>
      <c r="L348" s="11" t="e">
        <f>VLOOKUP(K348,Folha1!$A$2:$E$272,5,0)</f>
        <v>#N/A</v>
      </c>
      <c r="M348" s="12"/>
      <c r="N348" s="12"/>
      <c r="O348" s="12"/>
    </row>
    <row r="349" spans="1:15" ht="14.25" hidden="1" customHeight="1" x14ac:dyDescent="0.3">
      <c r="A349" s="8">
        <v>346238</v>
      </c>
      <c r="B349" s="8">
        <v>600078280</v>
      </c>
      <c r="C349" s="9" t="s">
        <v>216</v>
      </c>
      <c r="D349" s="10" t="s">
        <v>19</v>
      </c>
      <c r="E349" s="10" t="s">
        <v>924</v>
      </c>
      <c r="F349" s="10" t="s">
        <v>925</v>
      </c>
      <c r="G349" s="8">
        <v>170392</v>
      </c>
      <c r="H349" s="10" t="s">
        <v>926</v>
      </c>
      <c r="I349" s="8">
        <v>346238</v>
      </c>
      <c r="J349" s="2">
        <v>1400</v>
      </c>
      <c r="K349" s="8">
        <v>1420382</v>
      </c>
      <c r="L349" s="11">
        <f>VLOOKUP(K349,Folha1!$A$2:$E$272,5,0)</f>
        <v>1667</v>
      </c>
      <c r="M349" s="12"/>
      <c r="N349" s="12"/>
      <c r="O349" s="12"/>
    </row>
    <row r="350" spans="1:15" ht="14.25" hidden="1" customHeight="1" x14ac:dyDescent="0.3">
      <c r="A350" s="8">
        <v>346240</v>
      </c>
      <c r="B350" s="8">
        <v>600073181</v>
      </c>
      <c r="C350" s="9" t="s">
        <v>216</v>
      </c>
      <c r="D350" s="10" t="s">
        <v>19</v>
      </c>
      <c r="E350" s="10" t="s">
        <v>927</v>
      </c>
      <c r="F350" s="10" t="s">
        <v>928</v>
      </c>
      <c r="G350" s="8">
        <v>170460</v>
      </c>
      <c r="H350" s="10" t="s">
        <v>929</v>
      </c>
      <c r="I350" s="8">
        <v>346240</v>
      </c>
      <c r="J350" s="2">
        <v>1400</v>
      </c>
      <c r="K350" s="8">
        <v>1412567</v>
      </c>
      <c r="L350" s="11" t="e">
        <f>VLOOKUP(K350,Folha1!$A$2:$E$272,5,0)</f>
        <v>#N/A</v>
      </c>
      <c r="M350" s="12"/>
      <c r="N350" s="12"/>
      <c r="O350" s="12"/>
    </row>
    <row r="351" spans="1:15" ht="14.25" hidden="1" customHeight="1" x14ac:dyDescent="0.3">
      <c r="A351" s="8">
        <v>346251</v>
      </c>
      <c r="B351" s="8">
        <v>600075729</v>
      </c>
      <c r="C351" s="9" t="s">
        <v>226</v>
      </c>
      <c r="D351" s="10" t="s">
        <v>19</v>
      </c>
      <c r="E351" s="10" t="s">
        <v>930</v>
      </c>
      <c r="F351" s="10" t="s">
        <v>931</v>
      </c>
      <c r="G351" s="8">
        <v>170525</v>
      </c>
      <c r="H351" s="10" t="s">
        <v>932</v>
      </c>
      <c r="I351" s="8">
        <v>346251</v>
      </c>
      <c r="J351" s="2">
        <v>1400</v>
      </c>
      <c r="K351" s="8">
        <v>1411566</v>
      </c>
      <c r="L351" s="11" t="e">
        <f>VLOOKUP(K351,Folha1!$A$2:$E$272,5,0)</f>
        <v>#N/A</v>
      </c>
      <c r="M351" s="12"/>
      <c r="N351" s="12"/>
      <c r="O351" s="12"/>
    </row>
    <row r="352" spans="1:15" ht="14.25" hidden="1" customHeight="1" x14ac:dyDescent="0.3">
      <c r="A352" s="8">
        <v>346263</v>
      </c>
      <c r="B352" s="8">
        <v>600077616</v>
      </c>
      <c r="C352" s="9" t="s">
        <v>216</v>
      </c>
      <c r="D352" s="10" t="s">
        <v>19</v>
      </c>
      <c r="E352" s="10" t="s">
        <v>933</v>
      </c>
      <c r="F352" s="10" t="s">
        <v>934</v>
      </c>
      <c r="G352" s="8">
        <v>170471</v>
      </c>
      <c r="H352" s="10" t="s">
        <v>935</v>
      </c>
      <c r="I352" s="8">
        <v>346263</v>
      </c>
      <c r="J352" s="2">
        <v>1400</v>
      </c>
      <c r="K352" s="8">
        <v>1407450</v>
      </c>
      <c r="L352" s="11">
        <f>VLOOKUP(K352,Folha1!$A$2:$E$272,5,0)</f>
        <v>1730</v>
      </c>
      <c r="M352" s="12"/>
      <c r="N352" s="12"/>
      <c r="O352" s="12"/>
    </row>
    <row r="353" spans="1:15" ht="14.25" hidden="1" customHeight="1" x14ac:dyDescent="0.3">
      <c r="A353" s="8">
        <v>346275</v>
      </c>
      <c r="B353" s="8">
        <v>600075419</v>
      </c>
      <c r="C353" s="9" t="s">
        <v>36</v>
      </c>
      <c r="D353" s="10" t="s">
        <v>37</v>
      </c>
      <c r="E353" s="10" t="s">
        <v>936</v>
      </c>
      <c r="F353" s="10" t="s">
        <v>937</v>
      </c>
      <c r="G353" s="8">
        <v>151944</v>
      </c>
      <c r="H353" s="10" t="s">
        <v>938</v>
      </c>
      <c r="I353" s="8">
        <v>346275</v>
      </c>
      <c r="J353" s="2">
        <v>1400</v>
      </c>
      <c r="K353" s="8">
        <v>1820735</v>
      </c>
      <c r="L353" s="11" t="e">
        <f>VLOOKUP(K353,Folha1!$A$2:$E$272,5,0)</f>
        <v>#N/A</v>
      </c>
      <c r="M353" s="12"/>
      <c r="N353" s="12"/>
      <c r="O353" s="12"/>
    </row>
    <row r="354" spans="1:15" ht="14.25" hidden="1" customHeight="1" x14ac:dyDescent="0.3">
      <c r="A354" s="8">
        <v>346287</v>
      </c>
      <c r="B354" s="8">
        <v>600075354</v>
      </c>
      <c r="C354" s="9" t="s">
        <v>36</v>
      </c>
      <c r="D354" s="10" t="s">
        <v>37</v>
      </c>
      <c r="E354" s="10" t="s">
        <v>939</v>
      </c>
      <c r="F354" s="10" t="s">
        <v>940</v>
      </c>
      <c r="G354" s="8">
        <v>151919</v>
      </c>
      <c r="H354" s="10" t="s">
        <v>941</v>
      </c>
      <c r="I354" s="8">
        <v>346287</v>
      </c>
      <c r="J354" s="2">
        <v>1400</v>
      </c>
      <c r="K354" s="8">
        <v>1815360</v>
      </c>
      <c r="L354" s="11">
        <f>VLOOKUP(K354,Folha1!$A$2:$E$272,5,0)</f>
        <v>1752</v>
      </c>
      <c r="M354" s="12"/>
      <c r="N354" s="12"/>
      <c r="O354" s="12"/>
    </row>
    <row r="355" spans="1:15" ht="14.25" hidden="1" customHeight="1" x14ac:dyDescent="0.3">
      <c r="A355" s="8">
        <v>346299</v>
      </c>
      <c r="B355" s="8">
        <v>600076024</v>
      </c>
      <c r="C355" s="9" t="s">
        <v>333</v>
      </c>
      <c r="D355" s="10" t="s">
        <v>54</v>
      </c>
      <c r="E355" s="10" t="s">
        <v>942</v>
      </c>
      <c r="F355" s="10" t="s">
        <v>943</v>
      </c>
      <c r="G355" s="8">
        <v>161779</v>
      </c>
      <c r="H355" s="10" t="s">
        <v>944</v>
      </c>
      <c r="I355" s="8">
        <v>346299</v>
      </c>
      <c r="J355" s="2">
        <v>1400</v>
      </c>
      <c r="K355" s="8">
        <v>1810946</v>
      </c>
      <c r="L355" s="11" t="str">
        <f>IF(K355&lt;&gt;"",VLOOKUP(K355,Folha2!$A$2:$K$299,2,FALSE),"")</f>
        <v>tem recibo</v>
      </c>
      <c r="M355" s="12"/>
      <c r="N355" s="12"/>
      <c r="O355" s="12"/>
    </row>
    <row r="356" spans="1:15" ht="14.25" hidden="1" customHeight="1" x14ac:dyDescent="0.3">
      <c r="A356" s="8">
        <v>346329</v>
      </c>
      <c r="B356" s="8">
        <v>600075265</v>
      </c>
      <c r="C356" s="9" t="s">
        <v>84</v>
      </c>
      <c r="D356" s="10" t="s">
        <v>54</v>
      </c>
      <c r="E356" s="10" t="s">
        <v>85</v>
      </c>
      <c r="F356" s="10" t="s">
        <v>945</v>
      </c>
      <c r="G356" s="8">
        <v>161690</v>
      </c>
      <c r="H356" s="10" t="s">
        <v>946</v>
      </c>
      <c r="I356" s="8">
        <v>346329</v>
      </c>
      <c r="J356" s="2">
        <v>1400</v>
      </c>
      <c r="K356" s="8">
        <v>1015747</v>
      </c>
      <c r="L356" s="11">
        <f>VLOOKUP(K356,Folha1!$A$2:$E$272,5,0)</f>
        <v>1774</v>
      </c>
      <c r="M356" s="12"/>
      <c r="N356" s="12"/>
      <c r="O356" s="12"/>
    </row>
    <row r="357" spans="1:15" ht="14.25" hidden="1" customHeight="1" x14ac:dyDescent="0.3">
      <c r="A357" s="8">
        <v>346330</v>
      </c>
      <c r="B357" s="8">
        <v>600077705</v>
      </c>
      <c r="C357" s="9" t="s">
        <v>62</v>
      </c>
      <c r="D357" s="10" t="s">
        <v>54</v>
      </c>
      <c r="E357" s="10" t="s">
        <v>947</v>
      </c>
      <c r="F357" s="10" t="s">
        <v>948</v>
      </c>
      <c r="G357" s="8">
        <v>160829</v>
      </c>
      <c r="H357" s="10" t="s">
        <v>949</v>
      </c>
      <c r="I357" s="8">
        <v>346330</v>
      </c>
      <c r="J357" s="2">
        <v>1400</v>
      </c>
      <c r="K357" s="8">
        <v>1003989</v>
      </c>
      <c r="L357" s="11">
        <f>VLOOKUP(K357,Folha1!$A$2:$E$272,5,0)</f>
        <v>1723</v>
      </c>
      <c r="M357" s="12"/>
      <c r="N357" s="12"/>
      <c r="O357" s="12"/>
    </row>
    <row r="358" spans="1:15" ht="14.25" hidden="1" customHeight="1" x14ac:dyDescent="0.3">
      <c r="A358" s="8">
        <v>346342</v>
      </c>
      <c r="B358" s="8">
        <v>600079805</v>
      </c>
      <c r="C358" s="9" t="s">
        <v>41</v>
      </c>
      <c r="D358" s="10" t="s">
        <v>19</v>
      </c>
      <c r="E358" s="10" t="s">
        <v>42</v>
      </c>
      <c r="F358" s="10" t="s">
        <v>950</v>
      </c>
      <c r="G358" s="8">
        <v>171438</v>
      </c>
      <c r="H358" s="10" t="s">
        <v>951</v>
      </c>
      <c r="I358" s="8">
        <v>346342</v>
      </c>
      <c r="J358" s="2">
        <v>1400</v>
      </c>
      <c r="K358" s="8">
        <v>1001951</v>
      </c>
      <c r="L358" s="11">
        <f>VLOOKUP(K358,Folha1!$A$2:$E$272,5,0)</f>
        <v>1756</v>
      </c>
      <c r="M358" s="12"/>
      <c r="N358" s="12"/>
      <c r="O358" s="12"/>
    </row>
    <row r="359" spans="1:15" ht="14.25" hidden="1" customHeight="1" x14ac:dyDescent="0.3">
      <c r="A359" s="8">
        <v>346354</v>
      </c>
      <c r="B359" s="8">
        <v>600081826</v>
      </c>
      <c r="C359" s="9" t="s">
        <v>122</v>
      </c>
      <c r="D359" s="10" t="s">
        <v>54</v>
      </c>
      <c r="E359" s="10" t="s">
        <v>952</v>
      </c>
      <c r="F359" s="10" t="s">
        <v>953</v>
      </c>
      <c r="G359" s="8">
        <v>160076</v>
      </c>
      <c r="H359" s="10" t="s">
        <v>954</v>
      </c>
      <c r="I359" s="8">
        <v>346354</v>
      </c>
      <c r="J359" s="2">
        <v>1000</v>
      </c>
      <c r="K359" s="8">
        <v>909050</v>
      </c>
      <c r="L359" s="11" t="e">
        <f>VLOOKUP(K359,Folha1!$A$2:$E$272,5,0)</f>
        <v>#N/A</v>
      </c>
      <c r="M359" s="12"/>
      <c r="N359" s="12"/>
      <c r="O359" s="12"/>
    </row>
    <row r="360" spans="1:15" ht="14.25" hidden="1" customHeight="1" x14ac:dyDescent="0.3">
      <c r="A360" s="8">
        <v>346366</v>
      </c>
      <c r="B360" s="8">
        <v>600076938</v>
      </c>
      <c r="C360" s="9" t="s">
        <v>122</v>
      </c>
      <c r="D360" s="10" t="s">
        <v>54</v>
      </c>
      <c r="E360" s="10" t="s">
        <v>955</v>
      </c>
      <c r="F360" s="10" t="s">
        <v>956</v>
      </c>
      <c r="G360" s="8">
        <v>160842</v>
      </c>
      <c r="H360" s="10" t="s">
        <v>957</v>
      </c>
      <c r="I360" s="8">
        <v>346366</v>
      </c>
      <c r="J360" s="2">
        <v>1000</v>
      </c>
      <c r="K360" s="8">
        <v>905382</v>
      </c>
      <c r="L360" s="11">
        <f>VLOOKUP(K360,Folha1!$A$2:$E$272,5,0)</f>
        <v>1653</v>
      </c>
      <c r="M360" s="12"/>
      <c r="N360" s="12"/>
      <c r="O360" s="12"/>
    </row>
    <row r="361" spans="1:15" ht="14.25" hidden="1" customHeight="1" x14ac:dyDescent="0.3">
      <c r="A361" s="8">
        <v>346380</v>
      </c>
      <c r="B361" s="8">
        <v>600080854</v>
      </c>
      <c r="C361" s="9" t="s">
        <v>122</v>
      </c>
      <c r="D361" s="10" t="s">
        <v>54</v>
      </c>
      <c r="E361" s="10" t="s">
        <v>958</v>
      </c>
      <c r="F361" s="10" t="s">
        <v>959</v>
      </c>
      <c r="G361" s="8">
        <v>160854</v>
      </c>
      <c r="H361" s="10" t="s">
        <v>960</v>
      </c>
      <c r="I361" s="8">
        <v>346380</v>
      </c>
      <c r="J361" s="2">
        <v>1400</v>
      </c>
      <c r="K361" s="8">
        <v>901707</v>
      </c>
      <c r="L361" s="11" t="e">
        <f>VLOOKUP(K361,Folha1!$A$2:$E$272,5,0)</f>
        <v>#N/A</v>
      </c>
      <c r="M361" s="12"/>
      <c r="N361" s="12"/>
      <c r="O361" s="12"/>
    </row>
    <row r="362" spans="1:15" ht="14.25" hidden="1" customHeight="1" x14ac:dyDescent="0.3">
      <c r="A362" s="12">
        <v>346391</v>
      </c>
      <c r="B362" s="8">
        <v>600082237</v>
      </c>
      <c r="C362" s="9" t="s">
        <v>281</v>
      </c>
      <c r="D362" s="12" t="s">
        <v>37</v>
      </c>
      <c r="E362" s="12" t="s">
        <v>470</v>
      </c>
      <c r="F362" s="12" t="s">
        <v>961</v>
      </c>
      <c r="G362" s="12">
        <v>150861</v>
      </c>
      <c r="H362" s="12" t="s">
        <v>962</v>
      </c>
      <c r="I362" s="12">
        <v>346391</v>
      </c>
      <c r="J362" s="2">
        <v>1400</v>
      </c>
      <c r="K362" s="8">
        <v>1310046</v>
      </c>
      <c r="L362" s="11">
        <f>VLOOKUP(K362,Folha1!$A$2:$E$272,5,0)</f>
        <v>1742</v>
      </c>
      <c r="M362" s="12"/>
      <c r="N362" s="12"/>
      <c r="O362" s="12"/>
    </row>
    <row r="363" spans="1:15" ht="14.25" hidden="1" customHeight="1" x14ac:dyDescent="0.3">
      <c r="A363" s="8">
        <v>346410</v>
      </c>
      <c r="B363" s="8">
        <v>600078418</v>
      </c>
      <c r="C363" s="9" t="s">
        <v>134</v>
      </c>
      <c r="D363" s="10" t="s">
        <v>24</v>
      </c>
      <c r="E363" s="10" t="s">
        <v>963</v>
      </c>
      <c r="F363" s="10" t="s">
        <v>964</v>
      </c>
      <c r="G363" s="8">
        <v>135150</v>
      </c>
      <c r="H363" s="10" t="s">
        <v>965</v>
      </c>
      <c r="I363" s="8">
        <v>346410</v>
      </c>
      <c r="J363" s="2">
        <v>1000</v>
      </c>
      <c r="K363" s="8">
        <v>707735</v>
      </c>
      <c r="L363" s="11" t="e">
        <f>VLOOKUP(K363,Folha1!$A$2:$E$272,5,0)</f>
        <v>#N/A</v>
      </c>
      <c r="M363" s="12"/>
      <c r="N363" s="12"/>
      <c r="O363" s="12"/>
    </row>
    <row r="364" spans="1:15" ht="14.25" hidden="1" customHeight="1" x14ac:dyDescent="0.3">
      <c r="A364" s="8">
        <v>346512</v>
      </c>
      <c r="B364" s="8">
        <v>600076997</v>
      </c>
      <c r="C364" s="9" t="s">
        <v>141</v>
      </c>
      <c r="D364" s="10" t="s">
        <v>37</v>
      </c>
      <c r="E364" s="10" t="s">
        <v>477</v>
      </c>
      <c r="F364" s="10" t="s">
        <v>966</v>
      </c>
      <c r="G364" s="8">
        <v>152560</v>
      </c>
      <c r="H364" s="10" t="s">
        <v>967</v>
      </c>
      <c r="I364" s="8">
        <v>346512</v>
      </c>
      <c r="J364" s="2">
        <v>1400</v>
      </c>
      <c r="K364" s="8">
        <v>1311784</v>
      </c>
      <c r="L364" s="11" t="str">
        <f>IF(K364&lt;&gt;"",VLOOKUP(K364,Folha2!$A$2:$K$299,2,FALSE),"")</f>
        <v>tem recibo</v>
      </c>
      <c r="M364" s="12"/>
      <c r="N364" s="12"/>
      <c r="O364" s="12"/>
    </row>
    <row r="365" spans="1:15" ht="14.25" hidden="1" customHeight="1" x14ac:dyDescent="0.3">
      <c r="A365" s="8">
        <v>346561</v>
      </c>
      <c r="B365" s="8">
        <v>600076873</v>
      </c>
      <c r="C365" s="9" t="s">
        <v>58</v>
      </c>
      <c r="D365" s="10" t="s">
        <v>37</v>
      </c>
      <c r="E365" s="10" t="s">
        <v>59</v>
      </c>
      <c r="F365" s="10" t="s">
        <v>968</v>
      </c>
      <c r="G365" s="8">
        <v>152419</v>
      </c>
      <c r="H365" s="10" t="s">
        <v>969</v>
      </c>
      <c r="I365" s="8">
        <v>346561</v>
      </c>
      <c r="J365" s="2">
        <v>1400</v>
      </c>
      <c r="K365" s="8">
        <v>1317187</v>
      </c>
      <c r="L365" s="11">
        <f>VLOOKUP(K365,Folha1!$A$2:$E$272,5,0)</f>
        <v>1627</v>
      </c>
      <c r="M365" s="12"/>
      <c r="N365" s="12"/>
      <c r="O365" s="12"/>
    </row>
    <row r="366" spans="1:15" ht="14.25" hidden="1" customHeight="1" x14ac:dyDescent="0.3">
      <c r="A366" s="8">
        <v>346585</v>
      </c>
      <c r="B366" s="8">
        <v>600076458</v>
      </c>
      <c r="C366" s="9" t="s">
        <v>106</v>
      </c>
      <c r="D366" s="10" t="s">
        <v>37</v>
      </c>
      <c r="E366" s="10" t="s">
        <v>970</v>
      </c>
      <c r="F366" s="10" t="s">
        <v>971</v>
      </c>
      <c r="G366" s="8">
        <v>151622</v>
      </c>
      <c r="H366" s="10" t="s">
        <v>972</v>
      </c>
      <c r="I366" s="8">
        <v>346585</v>
      </c>
      <c r="J366" s="2">
        <v>1400</v>
      </c>
      <c r="K366" s="8">
        <v>104118</v>
      </c>
      <c r="L366" s="11" t="e">
        <f>VLOOKUP(K366,Folha1!$A$2:$E$272,5,0)</f>
        <v>#N/A</v>
      </c>
      <c r="M366" s="12"/>
      <c r="N366" s="12"/>
      <c r="O366" s="12"/>
    </row>
    <row r="367" spans="1:15" ht="14.25" hidden="1" customHeight="1" x14ac:dyDescent="0.3">
      <c r="A367" s="8">
        <v>346639</v>
      </c>
      <c r="B367" s="8">
        <v>600080900</v>
      </c>
      <c r="C367" s="9" t="s">
        <v>73</v>
      </c>
      <c r="D367" s="10" t="s">
        <v>19</v>
      </c>
      <c r="E367" s="10" t="s">
        <v>74</v>
      </c>
      <c r="F367" s="10" t="s">
        <v>973</v>
      </c>
      <c r="G367" s="8">
        <v>172157</v>
      </c>
      <c r="H367" s="10" t="s">
        <v>974</v>
      </c>
      <c r="I367" s="8">
        <v>346639</v>
      </c>
      <c r="J367" s="2">
        <v>1400</v>
      </c>
      <c r="K367" s="8">
        <v>1114607</v>
      </c>
      <c r="L367" s="11" t="e">
        <f>VLOOKUP(K367,Folha1!$A$2:$E$272,5,0)</f>
        <v>#N/A</v>
      </c>
      <c r="M367" s="12"/>
      <c r="N367" s="12"/>
      <c r="O367" s="12"/>
    </row>
    <row r="368" spans="1:15" ht="14.25" hidden="1" customHeight="1" x14ac:dyDescent="0.3">
      <c r="A368" s="8">
        <v>346640</v>
      </c>
      <c r="B368" s="8">
        <v>600079201</v>
      </c>
      <c r="C368" s="9" t="s">
        <v>36</v>
      </c>
      <c r="D368" s="10" t="s">
        <v>37</v>
      </c>
      <c r="E368" s="10" t="s">
        <v>38</v>
      </c>
      <c r="F368" s="10" t="s">
        <v>975</v>
      </c>
      <c r="G368" s="8">
        <v>151439</v>
      </c>
      <c r="H368" s="10" t="s">
        <v>976</v>
      </c>
      <c r="I368" s="8">
        <v>346640</v>
      </c>
      <c r="J368" s="2">
        <v>1400</v>
      </c>
      <c r="K368" s="8">
        <v>1303819</v>
      </c>
      <c r="L368" s="11" t="e">
        <f>VLOOKUP(K368,Folha1!$A$2:$E$272,5,0)</f>
        <v>#N/A</v>
      </c>
      <c r="M368" s="12"/>
      <c r="N368" s="12"/>
      <c r="O368" s="12"/>
    </row>
    <row r="369" spans="1:15" ht="14.25" hidden="1" customHeight="1" x14ac:dyDescent="0.3">
      <c r="A369" s="8">
        <v>346652</v>
      </c>
      <c r="B369" s="8">
        <v>600077055</v>
      </c>
      <c r="C369" s="9" t="s">
        <v>233</v>
      </c>
      <c r="D369" s="10" t="s">
        <v>37</v>
      </c>
      <c r="E369" s="10" t="s">
        <v>234</v>
      </c>
      <c r="F369" s="10" t="s">
        <v>977</v>
      </c>
      <c r="G369" s="8">
        <v>151713</v>
      </c>
      <c r="H369" s="10" t="s">
        <v>978</v>
      </c>
      <c r="I369" s="8">
        <v>346652</v>
      </c>
      <c r="J369" s="2">
        <v>1400</v>
      </c>
      <c r="K369" s="8">
        <v>303817</v>
      </c>
      <c r="L369" s="11" t="e">
        <f>VLOOKUP(K369,Folha1!$A$2:$E$272,5,0)</f>
        <v>#N/A</v>
      </c>
      <c r="M369" s="12"/>
      <c r="N369" s="12"/>
      <c r="O369" s="12"/>
    </row>
    <row r="370" spans="1:15" ht="14.25" hidden="1" customHeight="1" x14ac:dyDescent="0.3">
      <c r="A370" s="8">
        <v>346664</v>
      </c>
      <c r="B370" s="8">
        <v>600076040</v>
      </c>
      <c r="C370" s="9" t="s">
        <v>99</v>
      </c>
      <c r="D370" s="10" t="s">
        <v>37</v>
      </c>
      <c r="E370" s="10" t="s">
        <v>384</v>
      </c>
      <c r="F370" s="10" t="s">
        <v>979</v>
      </c>
      <c r="G370" s="8">
        <v>151981</v>
      </c>
      <c r="H370" s="10" t="s">
        <v>980</v>
      </c>
      <c r="I370" s="8">
        <v>346664</v>
      </c>
      <c r="J370" s="2">
        <v>2000</v>
      </c>
      <c r="K370" s="8">
        <v>1304775</v>
      </c>
      <c r="L370" s="11">
        <f>VLOOKUP(K370,Folha1!$A$2:$E$272,5,0)</f>
        <v>1663</v>
      </c>
      <c r="M370" s="12"/>
      <c r="N370" s="12"/>
      <c r="O370" s="12"/>
    </row>
    <row r="371" spans="1:15" ht="14.25" hidden="1" customHeight="1" x14ac:dyDescent="0.3">
      <c r="A371" s="8">
        <v>346688</v>
      </c>
      <c r="B371" s="8">
        <v>600072991</v>
      </c>
      <c r="C371" s="9" t="s">
        <v>106</v>
      </c>
      <c r="D371" s="10" t="s">
        <v>37</v>
      </c>
      <c r="E371" s="10" t="s">
        <v>981</v>
      </c>
      <c r="F371" s="10" t="s">
        <v>982</v>
      </c>
      <c r="G371" s="8">
        <v>151646</v>
      </c>
      <c r="H371" s="10" t="s">
        <v>983</v>
      </c>
      <c r="I371" s="8">
        <v>346688</v>
      </c>
      <c r="J371" s="2">
        <v>1000</v>
      </c>
      <c r="K371" s="8">
        <v>106658</v>
      </c>
      <c r="L371" s="11">
        <f>VLOOKUP(K371,Folha1!$A$2:$E$272,5,0)</f>
        <v>1694</v>
      </c>
      <c r="M371" s="12"/>
      <c r="N371" s="12"/>
      <c r="O371" s="12"/>
    </row>
    <row r="372" spans="1:15" ht="14.25" hidden="1" customHeight="1" x14ac:dyDescent="0.3">
      <c r="A372" s="8">
        <v>346706</v>
      </c>
      <c r="B372" s="8">
        <v>600079937</v>
      </c>
      <c r="C372" s="14"/>
      <c r="D372" s="10" t="s">
        <v>19</v>
      </c>
      <c r="E372" s="10" t="s">
        <v>271</v>
      </c>
      <c r="F372" s="10" t="s">
        <v>984</v>
      </c>
      <c r="G372" s="8">
        <v>171682</v>
      </c>
      <c r="H372" s="10" t="s">
        <v>985</v>
      </c>
      <c r="I372" s="8">
        <v>346706</v>
      </c>
      <c r="J372" s="2">
        <v>1400</v>
      </c>
      <c r="K372" s="8">
        <v>1106718</v>
      </c>
      <c r="L372" s="11" t="e">
        <f>VLOOKUP(K372,Folha1!$A$2:$E$272,5,0)</f>
        <v>#N/A</v>
      </c>
      <c r="M372" s="12"/>
      <c r="N372" s="12"/>
      <c r="O372" s="12"/>
    </row>
    <row r="373" spans="1:15" ht="14.25" hidden="1" customHeight="1" x14ac:dyDescent="0.3">
      <c r="A373" s="8">
        <v>346718</v>
      </c>
      <c r="B373" s="8">
        <v>600075885</v>
      </c>
      <c r="C373" s="14"/>
      <c r="D373" s="10" t="s">
        <v>19</v>
      </c>
      <c r="E373" s="10" t="s">
        <v>271</v>
      </c>
      <c r="F373" s="10" t="s">
        <v>986</v>
      </c>
      <c r="G373" s="8">
        <v>171165</v>
      </c>
      <c r="H373" s="10" t="s">
        <v>987</v>
      </c>
      <c r="I373" s="8">
        <v>346718</v>
      </c>
      <c r="J373" s="2">
        <v>1400</v>
      </c>
      <c r="K373" s="8">
        <v>1106158</v>
      </c>
      <c r="L373" s="11" t="e">
        <f>VLOOKUP(K373,Folha1!$A$2:$E$272,5,0)</f>
        <v>#N/A</v>
      </c>
      <c r="M373" s="12"/>
      <c r="N373" s="12"/>
      <c r="O373" s="12"/>
    </row>
    <row r="374" spans="1:15" ht="14.25" hidden="1" customHeight="1" x14ac:dyDescent="0.3">
      <c r="A374" s="8">
        <v>346720</v>
      </c>
      <c r="B374" s="8">
        <v>600080005</v>
      </c>
      <c r="C374" s="14"/>
      <c r="D374" s="10" t="s">
        <v>19</v>
      </c>
      <c r="E374" s="10" t="s">
        <v>355</v>
      </c>
      <c r="F374" s="10" t="s">
        <v>988</v>
      </c>
      <c r="G374" s="8">
        <v>171578</v>
      </c>
      <c r="H374" s="10" t="s">
        <v>989</v>
      </c>
      <c r="I374" s="8">
        <v>346720</v>
      </c>
      <c r="J374" s="2">
        <v>2000</v>
      </c>
      <c r="K374" s="8">
        <v>1111993</v>
      </c>
      <c r="L374" s="11" t="e">
        <f>VLOOKUP(K374,Folha1!$A$2:$E$272,5,0)</f>
        <v>#N/A</v>
      </c>
      <c r="M374" s="12"/>
      <c r="N374" s="12"/>
      <c r="O374" s="12"/>
    </row>
    <row r="375" spans="1:15" ht="14.25" hidden="1" customHeight="1" x14ac:dyDescent="0.3">
      <c r="A375" s="12">
        <v>346743</v>
      </c>
      <c r="B375" s="8">
        <v>600080145</v>
      </c>
      <c r="C375" s="14"/>
      <c r="D375" s="12" t="s">
        <v>19</v>
      </c>
      <c r="E375" s="12" t="s">
        <v>355</v>
      </c>
      <c r="F375" s="12" t="s">
        <v>990</v>
      </c>
      <c r="G375" s="12">
        <v>172133</v>
      </c>
      <c r="H375" s="12" t="s">
        <v>991</v>
      </c>
      <c r="I375" s="12">
        <v>346743</v>
      </c>
      <c r="J375" s="2">
        <v>1400</v>
      </c>
      <c r="K375" s="8">
        <v>1111637</v>
      </c>
      <c r="L375" s="11" t="e">
        <f>VLOOKUP(K375,Folha1!$A$2:$E$272,5,0)</f>
        <v>#N/A</v>
      </c>
      <c r="M375" s="12"/>
      <c r="N375" s="12"/>
      <c r="O375" s="12"/>
    </row>
    <row r="376" spans="1:15" ht="14.25" hidden="1" customHeight="1" x14ac:dyDescent="0.3">
      <c r="A376" s="8">
        <v>346767</v>
      </c>
      <c r="B376" s="8">
        <v>600082016</v>
      </c>
      <c r="C376" s="14"/>
      <c r="D376" s="10" t="s">
        <v>19</v>
      </c>
      <c r="E376" s="10" t="s">
        <v>96</v>
      </c>
      <c r="F376" s="10" t="s">
        <v>992</v>
      </c>
      <c r="G376" s="8">
        <v>121617</v>
      </c>
      <c r="H376" s="10" t="s">
        <v>993</v>
      </c>
      <c r="I376" s="8">
        <v>346767</v>
      </c>
      <c r="J376" s="2">
        <v>1400</v>
      </c>
      <c r="K376" s="8">
        <v>1110579</v>
      </c>
      <c r="L376" s="11">
        <f>VLOOKUP(K376,Folha1!$A$2:$E$272,5,0)</f>
        <v>1714</v>
      </c>
      <c r="M376" s="12"/>
      <c r="N376" s="12"/>
      <c r="O376" s="12"/>
    </row>
    <row r="377" spans="1:15" ht="14.25" hidden="1" customHeight="1" x14ac:dyDescent="0.3">
      <c r="A377" s="8">
        <v>346779</v>
      </c>
      <c r="B377" s="8">
        <v>600080897</v>
      </c>
      <c r="C377" s="9" t="s">
        <v>58</v>
      </c>
      <c r="D377" s="10" t="s">
        <v>37</v>
      </c>
      <c r="E377" s="10" t="s">
        <v>268</v>
      </c>
      <c r="F377" s="10" t="s">
        <v>994</v>
      </c>
      <c r="G377" s="8">
        <v>152870</v>
      </c>
      <c r="H377" s="10" t="s">
        <v>995</v>
      </c>
      <c r="I377" s="8">
        <v>346779</v>
      </c>
      <c r="J377" s="2">
        <v>2000</v>
      </c>
      <c r="K377" s="8">
        <v>1312002</v>
      </c>
      <c r="L377" s="11" t="e">
        <f>VLOOKUP(K377,Folha1!$A$2:$E$272,5,0)</f>
        <v>#N/A</v>
      </c>
      <c r="M377" s="12"/>
      <c r="N377" s="12"/>
      <c r="O377" s="12"/>
    </row>
    <row r="378" spans="1:15" ht="14.25" hidden="1" customHeight="1" x14ac:dyDescent="0.3">
      <c r="A378" s="8">
        <v>346780</v>
      </c>
      <c r="B378" s="8">
        <v>600084221</v>
      </c>
      <c r="C378" s="9" t="s">
        <v>233</v>
      </c>
      <c r="D378" s="10" t="s">
        <v>37</v>
      </c>
      <c r="E378" s="10" t="s">
        <v>996</v>
      </c>
      <c r="F378" s="10" t="s">
        <v>997</v>
      </c>
      <c r="G378" s="8">
        <v>152766</v>
      </c>
      <c r="H378" s="10" t="s">
        <v>998</v>
      </c>
      <c r="I378" s="8">
        <v>346780</v>
      </c>
      <c r="J378" s="2">
        <v>1400</v>
      </c>
      <c r="K378" s="8">
        <v>1706742</v>
      </c>
      <c r="L378" s="11">
        <f>VLOOKUP(K378,Folha1!$A$2:$E$272,5,0)</f>
        <v>1769</v>
      </c>
      <c r="M378" s="12"/>
      <c r="N378" s="12"/>
      <c r="O378" s="12"/>
    </row>
    <row r="379" spans="1:15" ht="14.25" hidden="1" customHeight="1" x14ac:dyDescent="0.3">
      <c r="A379" s="8">
        <v>346792</v>
      </c>
      <c r="B379" s="8">
        <v>600079520</v>
      </c>
      <c r="C379" s="14"/>
      <c r="D379" s="10" t="s">
        <v>19</v>
      </c>
      <c r="E379" s="10" t="s">
        <v>355</v>
      </c>
      <c r="F379" s="10" t="s">
        <v>999</v>
      </c>
      <c r="G379" s="8">
        <v>171554</v>
      </c>
      <c r="H379" s="10" t="s">
        <v>1000</v>
      </c>
      <c r="I379" s="8">
        <v>346792</v>
      </c>
      <c r="J379" s="2">
        <v>2000</v>
      </c>
      <c r="K379" s="8">
        <v>1111424</v>
      </c>
      <c r="L379" s="11" t="e">
        <f>VLOOKUP(K379,Folha1!$A$2:$E$272,5,0)</f>
        <v>#N/A</v>
      </c>
      <c r="M379" s="12"/>
      <c r="N379" s="12"/>
      <c r="O379" s="12"/>
    </row>
    <row r="380" spans="1:15" ht="14.25" hidden="1" customHeight="1" x14ac:dyDescent="0.3">
      <c r="A380" s="8">
        <v>346822</v>
      </c>
      <c r="B380" s="8">
        <v>600082024</v>
      </c>
      <c r="C380" s="9" t="s">
        <v>256</v>
      </c>
      <c r="D380" s="10" t="s">
        <v>37</v>
      </c>
      <c r="E380" s="10" t="s">
        <v>1001</v>
      </c>
      <c r="F380" s="10" t="s">
        <v>1002</v>
      </c>
      <c r="G380" s="8">
        <v>100377</v>
      </c>
      <c r="H380" s="10" t="s">
        <v>1003</v>
      </c>
      <c r="I380" s="8">
        <v>346822</v>
      </c>
      <c r="J380" s="2">
        <v>1400</v>
      </c>
      <c r="K380" s="8">
        <v>314182</v>
      </c>
      <c r="L380" s="11">
        <f>VLOOKUP(K380,Folha1!$A$2:$E$272,5,0)</f>
        <v>1609</v>
      </c>
      <c r="M380" s="12"/>
      <c r="N380" s="12"/>
      <c r="O380" s="12"/>
    </row>
    <row r="381" spans="1:15" ht="14.25" hidden="1" customHeight="1" x14ac:dyDescent="0.3">
      <c r="A381" s="8">
        <v>346834</v>
      </c>
      <c r="B381" s="8">
        <v>600083195</v>
      </c>
      <c r="C381" s="9" t="s">
        <v>256</v>
      </c>
      <c r="D381" s="10" t="s">
        <v>37</v>
      </c>
      <c r="E381" s="10" t="s">
        <v>257</v>
      </c>
      <c r="F381" s="10" t="s">
        <v>1004</v>
      </c>
      <c r="G381" s="8">
        <v>152912</v>
      </c>
      <c r="H381" s="10" t="s">
        <v>1005</v>
      </c>
      <c r="I381" s="8">
        <v>346834</v>
      </c>
      <c r="J381" s="2">
        <v>2000</v>
      </c>
      <c r="K381" s="8">
        <v>308553</v>
      </c>
      <c r="L381" s="11">
        <f>VLOOKUP(K381,Folha1!$A$2:$E$272,5,0)</f>
        <v>1548</v>
      </c>
      <c r="M381" s="12"/>
      <c r="N381" s="12"/>
      <c r="O381" s="12"/>
    </row>
    <row r="382" spans="1:15" ht="14.25" hidden="1" customHeight="1" x14ac:dyDescent="0.3">
      <c r="A382" s="8">
        <v>346846</v>
      </c>
      <c r="B382" s="8">
        <v>600083497</v>
      </c>
      <c r="C382" s="9" t="s">
        <v>256</v>
      </c>
      <c r="D382" s="10" t="s">
        <v>37</v>
      </c>
      <c r="E382" s="10" t="s">
        <v>257</v>
      </c>
      <c r="F382" s="10" t="s">
        <v>1006</v>
      </c>
      <c r="G382" s="8">
        <v>152924</v>
      </c>
      <c r="H382" s="10" t="s">
        <v>1007</v>
      </c>
      <c r="I382" s="8">
        <v>346846</v>
      </c>
      <c r="J382" s="2">
        <v>1400</v>
      </c>
      <c r="K382" s="8">
        <v>308066</v>
      </c>
      <c r="L382" s="11" t="e">
        <f>VLOOKUP(K382,Folha1!$A$2:$E$272,5,0)</f>
        <v>#N/A</v>
      </c>
      <c r="M382" s="12"/>
      <c r="N382" s="12"/>
      <c r="O382" s="12"/>
    </row>
    <row r="383" spans="1:15" ht="14.25" hidden="1" customHeight="1" x14ac:dyDescent="0.3">
      <c r="A383" s="8">
        <v>346858</v>
      </c>
      <c r="B383" s="8">
        <v>600083527</v>
      </c>
      <c r="C383" s="9" t="s">
        <v>36</v>
      </c>
      <c r="D383" s="10" t="s">
        <v>37</v>
      </c>
      <c r="E383" s="10" t="s">
        <v>230</v>
      </c>
      <c r="F383" s="10" t="s">
        <v>1008</v>
      </c>
      <c r="G383" s="8">
        <v>152936</v>
      </c>
      <c r="H383" s="10" t="s">
        <v>1009</v>
      </c>
      <c r="I383" s="8">
        <v>346858</v>
      </c>
      <c r="J383" s="2">
        <v>2000</v>
      </c>
      <c r="K383" s="8">
        <v>1301086</v>
      </c>
      <c r="L383" s="11" t="e">
        <f>VLOOKUP(K383,Folha1!$A$2:$E$272,5,0)</f>
        <v>#N/A</v>
      </c>
      <c r="M383" s="12"/>
      <c r="N383" s="12"/>
      <c r="O383" s="12"/>
    </row>
    <row r="384" spans="1:15" ht="14.25" hidden="1" customHeight="1" x14ac:dyDescent="0.3">
      <c r="A384" s="8">
        <v>346871</v>
      </c>
      <c r="B384" s="8">
        <v>600083063</v>
      </c>
      <c r="C384" s="9" t="s">
        <v>69</v>
      </c>
      <c r="D384" s="10" t="s">
        <v>19</v>
      </c>
      <c r="E384" s="10" t="s">
        <v>398</v>
      </c>
      <c r="F384" s="10" t="s">
        <v>1010</v>
      </c>
      <c r="G384" s="8">
        <v>121265</v>
      </c>
      <c r="H384" s="10" t="s">
        <v>1011</v>
      </c>
      <c r="I384" s="8">
        <v>346871</v>
      </c>
      <c r="J384" s="2">
        <v>1400</v>
      </c>
      <c r="K384" s="8">
        <v>1508166</v>
      </c>
      <c r="L384" s="11">
        <f>VLOOKUP(K384,Folha1!$A$2:$E$272,5,0)</f>
        <v>1727</v>
      </c>
      <c r="M384" s="12"/>
      <c r="N384" s="12"/>
      <c r="O384" s="12"/>
    </row>
    <row r="385" spans="1:15" ht="14.25" hidden="1" customHeight="1" x14ac:dyDescent="0.3">
      <c r="A385" s="8">
        <v>346883</v>
      </c>
      <c r="B385" s="8">
        <v>600084345</v>
      </c>
      <c r="C385" s="9" t="s">
        <v>191</v>
      </c>
      <c r="D385" s="10" t="s">
        <v>192</v>
      </c>
      <c r="E385" s="10" t="s">
        <v>734</v>
      </c>
      <c r="F385" s="10" t="s">
        <v>1012</v>
      </c>
      <c r="G385" s="8">
        <v>145385</v>
      </c>
      <c r="H385" s="10" t="s">
        <v>1013</v>
      </c>
      <c r="I385" s="8">
        <v>346883</v>
      </c>
      <c r="J385" s="2">
        <v>2000</v>
      </c>
      <c r="K385" s="8">
        <v>801587</v>
      </c>
      <c r="L385" s="11" t="e">
        <f>VLOOKUP(K385,Folha1!$A$2:$E$272,5,0)</f>
        <v>#N/A</v>
      </c>
      <c r="M385" s="12"/>
      <c r="N385" s="12"/>
      <c r="O385" s="12"/>
    </row>
    <row r="386" spans="1:15" ht="14.25" hidden="1" customHeight="1" x14ac:dyDescent="0.3">
      <c r="A386" s="8">
        <v>346895</v>
      </c>
      <c r="B386" s="8">
        <v>600084124</v>
      </c>
      <c r="C386" s="9" t="s">
        <v>683</v>
      </c>
      <c r="D386" s="10" t="s">
        <v>192</v>
      </c>
      <c r="E386" s="10" t="s">
        <v>1014</v>
      </c>
      <c r="F386" s="10" t="s">
        <v>1015</v>
      </c>
      <c r="G386" s="8">
        <v>145531</v>
      </c>
      <c r="H386" s="10" t="s">
        <v>1016</v>
      </c>
      <c r="I386" s="8">
        <v>346895</v>
      </c>
      <c r="J386" s="2">
        <v>2000</v>
      </c>
      <c r="K386" s="8">
        <v>811000</v>
      </c>
      <c r="L386" s="11" t="e">
        <f>VLOOKUP(K386,Folha1!$A$2:$E$272,5,0)</f>
        <v>#N/A</v>
      </c>
      <c r="M386" s="12"/>
      <c r="N386" s="12"/>
      <c r="O386" s="12"/>
    </row>
    <row r="387" spans="1:15" ht="14.25" hidden="1" customHeight="1" x14ac:dyDescent="0.3">
      <c r="A387" s="8">
        <v>346913</v>
      </c>
      <c r="B387" s="8">
        <v>600081834</v>
      </c>
      <c r="C387" s="9" t="s">
        <v>141</v>
      </c>
      <c r="D387" s="10" t="s">
        <v>37</v>
      </c>
      <c r="E387" s="10" t="s">
        <v>645</v>
      </c>
      <c r="F387" s="10" t="s">
        <v>1017</v>
      </c>
      <c r="G387" s="8">
        <v>150769</v>
      </c>
      <c r="H387" s="10" t="s">
        <v>1018</v>
      </c>
      <c r="I387" s="8">
        <v>346913</v>
      </c>
      <c r="J387" s="2">
        <v>2000</v>
      </c>
      <c r="K387" s="8">
        <v>1309013</v>
      </c>
      <c r="L387" s="11" t="e">
        <f>VLOOKUP(K387,Folha1!$A$2:$E$272,5,0)</f>
        <v>#N/A</v>
      </c>
      <c r="M387" s="12"/>
      <c r="N387" s="12"/>
      <c r="O387" s="12"/>
    </row>
    <row r="388" spans="1:15" ht="14.25" hidden="1" customHeight="1" x14ac:dyDescent="0.3">
      <c r="A388" s="8">
        <v>346925</v>
      </c>
      <c r="B388" s="8">
        <v>600078353</v>
      </c>
      <c r="C388" s="9" t="s">
        <v>36</v>
      </c>
      <c r="D388" s="10" t="s">
        <v>37</v>
      </c>
      <c r="E388" s="10" t="s">
        <v>38</v>
      </c>
      <c r="F388" s="10" t="s">
        <v>1019</v>
      </c>
      <c r="G388" s="8">
        <v>151490</v>
      </c>
      <c r="H388" s="10" t="s">
        <v>1020</v>
      </c>
      <c r="I388" s="8">
        <v>346925</v>
      </c>
      <c r="J388" s="2">
        <v>1400</v>
      </c>
      <c r="K388" s="8">
        <v>1303011</v>
      </c>
      <c r="L388" s="11">
        <f>VLOOKUP(K388,Folha1!$A$2:$E$272,5,0)</f>
        <v>1624</v>
      </c>
      <c r="M388" s="12"/>
      <c r="N388" s="12"/>
      <c r="O388" s="12"/>
    </row>
    <row r="389" spans="1:15" ht="14.25" hidden="1" customHeight="1" x14ac:dyDescent="0.3">
      <c r="A389" s="8">
        <v>346937</v>
      </c>
      <c r="B389" s="8">
        <v>600080315</v>
      </c>
      <c r="C389" s="9" t="s">
        <v>256</v>
      </c>
      <c r="D389" s="10" t="s">
        <v>37</v>
      </c>
      <c r="E389" s="10" t="s">
        <v>1021</v>
      </c>
      <c r="F389" s="10" t="s">
        <v>1022</v>
      </c>
      <c r="G389" s="8">
        <v>150370</v>
      </c>
      <c r="H389" s="10" t="s">
        <v>1023</v>
      </c>
      <c r="I389" s="8">
        <v>346937</v>
      </c>
      <c r="J389" s="2">
        <v>2000</v>
      </c>
      <c r="K389" s="8">
        <v>1305004</v>
      </c>
      <c r="L389" s="11" t="e">
        <f>VLOOKUP(K389,Folha1!$A$2:$E$272,5,0)</f>
        <v>#N/A</v>
      </c>
      <c r="M389" s="12"/>
      <c r="N389" s="12"/>
      <c r="O389" s="12"/>
    </row>
    <row r="390" spans="1:15" ht="14.25" hidden="1" customHeight="1" x14ac:dyDescent="0.3">
      <c r="A390" s="8">
        <v>400002</v>
      </c>
      <c r="B390" s="8">
        <v>600012417</v>
      </c>
      <c r="C390" s="9" t="s">
        <v>333</v>
      </c>
      <c r="D390" s="10" t="s">
        <v>54</v>
      </c>
      <c r="E390" s="10" t="s">
        <v>334</v>
      </c>
      <c r="F390" s="10" t="s">
        <v>1024</v>
      </c>
      <c r="G390" s="8">
        <v>400002</v>
      </c>
      <c r="H390" s="10" t="s">
        <v>1024</v>
      </c>
      <c r="I390" s="8">
        <v>400002</v>
      </c>
      <c r="J390" s="2">
        <v>2000</v>
      </c>
      <c r="K390" s="8">
        <v>1823491</v>
      </c>
      <c r="L390" s="11" t="e">
        <f>VLOOKUP(K390,Folha1!$A$2:$E$272,5,0)</f>
        <v>#N/A</v>
      </c>
      <c r="M390" s="12"/>
      <c r="N390" s="12"/>
      <c r="O390" s="12"/>
    </row>
    <row r="391" spans="1:15" ht="14.25" hidden="1" customHeight="1" x14ac:dyDescent="0.3">
      <c r="A391" s="8">
        <v>400014</v>
      </c>
      <c r="B391" s="8">
        <v>600074650</v>
      </c>
      <c r="C391" s="9" t="s">
        <v>73</v>
      </c>
      <c r="D391" s="10" t="s">
        <v>19</v>
      </c>
      <c r="E391" s="10" t="s">
        <v>74</v>
      </c>
      <c r="F391" s="10" t="s">
        <v>1025</v>
      </c>
      <c r="G391" s="8">
        <v>170770</v>
      </c>
      <c r="H391" s="10" t="s">
        <v>1026</v>
      </c>
      <c r="I391" s="8">
        <v>400014</v>
      </c>
      <c r="J391" s="2">
        <v>2000</v>
      </c>
      <c r="K391" s="8">
        <v>1114251</v>
      </c>
      <c r="L391" s="11">
        <f>VLOOKUP(K391,Folha1!$A$2:$E$272,5,0)</f>
        <v>1688</v>
      </c>
      <c r="M391" s="12"/>
      <c r="N391" s="12"/>
      <c r="O391" s="12"/>
    </row>
    <row r="392" spans="1:15" ht="14.25" hidden="1" customHeight="1" x14ac:dyDescent="0.3">
      <c r="A392" s="8">
        <v>400038</v>
      </c>
      <c r="B392" s="8">
        <v>600083772</v>
      </c>
      <c r="C392" s="14"/>
      <c r="D392" s="10" t="s">
        <v>19</v>
      </c>
      <c r="E392" s="10" t="s">
        <v>96</v>
      </c>
      <c r="F392" s="10" t="s">
        <v>1027</v>
      </c>
      <c r="G392" s="8">
        <v>172376</v>
      </c>
      <c r="H392" s="10" t="s">
        <v>1028</v>
      </c>
      <c r="I392" s="8">
        <v>400038</v>
      </c>
      <c r="J392" s="2">
        <v>2000</v>
      </c>
      <c r="K392" s="8">
        <v>1110746</v>
      </c>
      <c r="L392" s="11" t="e">
        <f>VLOOKUP(K392,Folha1!$A$2:$E$272,5,0)</f>
        <v>#N/A</v>
      </c>
      <c r="M392" s="12"/>
      <c r="N392" s="12"/>
      <c r="O392" s="12"/>
    </row>
    <row r="393" spans="1:15" ht="14.25" hidden="1" customHeight="1" x14ac:dyDescent="0.3">
      <c r="A393" s="8">
        <v>400105</v>
      </c>
      <c r="B393" s="8">
        <v>600012468</v>
      </c>
      <c r="C393" s="9" t="s">
        <v>32</v>
      </c>
      <c r="D393" s="10" t="s">
        <v>19</v>
      </c>
      <c r="E393" s="10" t="s">
        <v>253</v>
      </c>
      <c r="F393" s="10" t="s">
        <v>1029</v>
      </c>
      <c r="G393" s="8">
        <v>400105</v>
      </c>
      <c r="H393" s="10" t="s">
        <v>1029</v>
      </c>
      <c r="I393" s="8">
        <v>400105</v>
      </c>
      <c r="J393" s="2">
        <v>1400</v>
      </c>
      <c r="K393" s="8">
        <v>1512333</v>
      </c>
      <c r="L393" s="11" t="e">
        <f>VLOOKUP(K393,Folha1!$A$2:$E$272,5,0)</f>
        <v>#N/A</v>
      </c>
      <c r="M393" s="12"/>
      <c r="N393" s="12"/>
      <c r="O393" s="12"/>
    </row>
    <row r="394" spans="1:15" ht="14.25" hidden="1" customHeight="1" x14ac:dyDescent="0.3">
      <c r="A394" s="8">
        <v>400117</v>
      </c>
      <c r="B394" s="8">
        <v>600085260</v>
      </c>
      <c r="C394" s="14"/>
      <c r="D394" s="10" t="s">
        <v>19</v>
      </c>
      <c r="E394" s="10" t="s">
        <v>271</v>
      </c>
      <c r="F394" s="10" t="s">
        <v>1030</v>
      </c>
      <c r="G394" s="8">
        <v>171700</v>
      </c>
      <c r="H394" s="10" t="s">
        <v>1031</v>
      </c>
      <c r="I394" s="8">
        <v>400117</v>
      </c>
      <c r="J394" s="2">
        <v>2400</v>
      </c>
      <c r="K394" s="8">
        <v>1106646</v>
      </c>
      <c r="L394" s="11" t="e">
        <f>VLOOKUP(K394,Folha1!$A$2:$E$272,5,0)</f>
        <v>#N/A</v>
      </c>
      <c r="M394" s="12"/>
      <c r="N394" s="12"/>
      <c r="O394" s="12"/>
    </row>
    <row r="395" spans="1:15" ht="14.25" hidden="1" customHeight="1" x14ac:dyDescent="0.3">
      <c r="A395" s="8">
        <v>400129</v>
      </c>
      <c r="B395" s="8">
        <v>600078582</v>
      </c>
      <c r="C395" s="9" t="s">
        <v>134</v>
      </c>
      <c r="D395" s="10" t="s">
        <v>24</v>
      </c>
      <c r="E395" s="10" t="s">
        <v>360</v>
      </c>
      <c r="F395" s="10" t="s">
        <v>1032</v>
      </c>
      <c r="G395" s="8">
        <v>135252</v>
      </c>
      <c r="H395" s="10" t="s">
        <v>1033</v>
      </c>
      <c r="I395" s="8">
        <v>400129</v>
      </c>
      <c r="J395" s="2">
        <v>2000</v>
      </c>
      <c r="K395" s="8">
        <v>1207924</v>
      </c>
      <c r="L395" s="11" t="e">
        <f>VLOOKUP(K395,Folha1!$A$2:$E$272,5,0)</f>
        <v>#N/A</v>
      </c>
      <c r="M395" s="12"/>
      <c r="N395" s="12"/>
      <c r="O395" s="12"/>
    </row>
    <row r="396" spans="1:15" ht="14.25" hidden="1" customHeight="1" x14ac:dyDescent="0.3">
      <c r="A396" s="8">
        <v>400130</v>
      </c>
      <c r="B396" s="8">
        <v>600074323</v>
      </c>
      <c r="C396" s="9" t="s">
        <v>113</v>
      </c>
      <c r="D396" s="10" t="s">
        <v>19</v>
      </c>
      <c r="E396" s="10" t="s">
        <v>114</v>
      </c>
      <c r="F396" s="10" t="s">
        <v>1034</v>
      </c>
      <c r="G396" s="8">
        <v>170598</v>
      </c>
      <c r="H396" s="10" t="s">
        <v>1035</v>
      </c>
      <c r="I396" s="8">
        <v>400130</v>
      </c>
      <c r="J396" s="2">
        <v>2400</v>
      </c>
      <c r="K396" s="8">
        <v>1101092</v>
      </c>
      <c r="L396" s="11">
        <f>VLOOKUP(K396,Folha1!$A$2:$E$272,5,0)</f>
        <v>1799</v>
      </c>
      <c r="M396" s="12"/>
      <c r="N396" s="12"/>
      <c r="O396" s="12"/>
    </row>
    <row r="397" spans="1:15" ht="14.25" hidden="1" customHeight="1" x14ac:dyDescent="0.3">
      <c r="A397" s="8">
        <v>400166</v>
      </c>
      <c r="B397" s="8">
        <v>600076954</v>
      </c>
      <c r="C397" s="9" t="s">
        <v>77</v>
      </c>
      <c r="D397" s="10" t="s">
        <v>54</v>
      </c>
      <c r="E397" s="10" t="s">
        <v>119</v>
      </c>
      <c r="F397" s="10" t="s">
        <v>1036</v>
      </c>
      <c r="G397" s="8">
        <v>161640</v>
      </c>
      <c r="H397" s="10" t="s">
        <v>1037</v>
      </c>
      <c r="I397" s="8">
        <v>400166</v>
      </c>
      <c r="J397" s="2">
        <v>2400</v>
      </c>
      <c r="K397" s="8">
        <v>1009997</v>
      </c>
      <c r="L397" s="11" t="e">
        <f>VLOOKUP(K397,Folha1!$A$2:$E$272,5,0)</f>
        <v>#N/A</v>
      </c>
      <c r="M397" s="12"/>
      <c r="N397" s="12"/>
      <c r="O397" s="12"/>
    </row>
    <row r="398" spans="1:15" ht="14.25" hidden="1" customHeight="1" x14ac:dyDescent="0.3">
      <c r="A398" s="8">
        <v>400178</v>
      </c>
      <c r="B398" s="8">
        <v>600085597</v>
      </c>
      <c r="C398" s="9" t="s">
        <v>191</v>
      </c>
      <c r="D398" s="10" t="s">
        <v>192</v>
      </c>
      <c r="E398" s="10" t="s">
        <v>325</v>
      </c>
      <c r="F398" s="10" t="s">
        <v>1038</v>
      </c>
      <c r="G398" s="8">
        <v>145543</v>
      </c>
      <c r="H398" s="10" t="s">
        <v>1039</v>
      </c>
      <c r="I398" s="8">
        <v>400178</v>
      </c>
      <c r="J398" s="2">
        <v>2000</v>
      </c>
      <c r="K398" s="8">
        <v>810178</v>
      </c>
      <c r="L398" s="11">
        <f>VLOOKUP(K398,Folha1!$A$2:$E$272,5,0)</f>
        <v>1684</v>
      </c>
      <c r="M398" s="12"/>
      <c r="N398" s="12"/>
      <c r="O398" s="12"/>
    </row>
    <row r="399" spans="1:15" ht="14.25" hidden="1" customHeight="1" x14ac:dyDescent="0.3">
      <c r="A399" s="8">
        <v>400180</v>
      </c>
      <c r="B399" s="8">
        <v>600076768</v>
      </c>
      <c r="C399" s="9" t="s">
        <v>226</v>
      </c>
      <c r="D399" s="10" t="s">
        <v>54</v>
      </c>
      <c r="E399" s="10" t="s">
        <v>1040</v>
      </c>
      <c r="F399" s="10" t="s">
        <v>1041</v>
      </c>
      <c r="G399" s="8">
        <v>161688</v>
      </c>
      <c r="H399" s="10" t="s">
        <v>1042</v>
      </c>
      <c r="I399" s="8">
        <v>400180</v>
      </c>
      <c r="J399" s="2">
        <v>2400</v>
      </c>
      <c r="K399" s="8">
        <v>1010623</v>
      </c>
      <c r="L399" s="11" t="e">
        <f>VLOOKUP(K399,Folha1!$A$2:$E$272,5,0)</f>
        <v>#N/A</v>
      </c>
      <c r="M399" s="12"/>
      <c r="N399" s="12"/>
      <c r="O399" s="12"/>
    </row>
    <row r="400" spans="1:15" ht="14.25" hidden="1" customHeight="1" x14ac:dyDescent="0.3">
      <c r="A400" s="8">
        <v>400191</v>
      </c>
      <c r="B400" s="8">
        <v>600080226</v>
      </c>
      <c r="C400" s="9" t="s">
        <v>73</v>
      </c>
      <c r="D400" s="10" t="s">
        <v>19</v>
      </c>
      <c r="E400" s="10" t="s">
        <v>74</v>
      </c>
      <c r="F400" s="10" t="s">
        <v>1043</v>
      </c>
      <c r="G400" s="8">
        <v>171864</v>
      </c>
      <c r="H400" s="10" t="s">
        <v>1044</v>
      </c>
      <c r="I400" s="8">
        <v>400191</v>
      </c>
      <c r="J400" s="2">
        <v>2000</v>
      </c>
      <c r="K400" s="8">
        <v>1114874</v>
      </c>
      <c r="L400" s="11">
        <f>VLOOKUP(K400,Folha1!$A$2:$E$272,5,0)</f>
        <v>1725</v>
      </c>
      <c r="M400" s="12"/>
      <c r="N400" s="12"/>
      <c r="O400" s="12"/>
    </row>
    <row r="401" spans="1:15" ht="14.25" hidden="1" customHeight="1" x14ac:dyDescent="0.3">
      <c r="A401" s="8">
        <v>400208</v>
      </c>
      <c r="B401" s="8">
        <v>600005224</v>
      </c>
      <c r="C401" s="9" t="s">
        <v>77</v>
      </c>
      <c r="D401" s="10" t="s">
        <v>54</v>
      </c>
      <c r="E401" s="10" t="s">
        <v>119</v>
      </c>
      <c r="F401" s="10" t="s">
        <v>1045</v>
      </c>
      <c r="G401" s="8">
        <v>400208</v>
      </c>
      <c r="H401" s="10" t="s">
        <v>1045</v>
      </c>
      <c r="I401" s="8">
        <v>400208</v>
      </c>
      <c r="J401" s="2">
        <v>1400</v>
      </c>
      <c r="K401" s="8">
        <v>1009767</v>
      </c>
      <c r="L401" s="11" t="e">
        <f>VLOOKUP(K401,Folha1!$A$2:$E$272,5,0)</f>
        <v>#N/A</v>
      </c>
      <c r="M401" s="12"/>
      <c r="N401" s="12"/>
      <c r="O401" s="12"/>
    </row>
    <row r="402" spans="1:15" ht="14.25" hidden="1" customHeight="1" x14ac:dyDescent="0.3">
      <c r="A402" s="8">
        <v>400210</v>
      </c>
      <c r="B402" s="8">
        <v>600082318</v>
      </c>
      <c r="C402" s="9" t="s">
        <v>23</v>
      </c>
      <c r="D402" s="10" t="s">
        <v>24</v>
      </c>
      <c r="E402" s="10" t="s">
        <v>1046</v>
      </c>
      <c r="F402" s="10" t="s">
        <v>1047</v>
      </c>
      <c r="G402" s="8">
        <v>135549</v>
      </c>
      <c r="H402" s="10" t="s">
        <v>1048</v>
      </c>
      <c r="I402" s="8">
        <v>400210</v>
      </c>
      <c r="J402" s="2">
        <v>2000</v>
      </c>
      <c r="K402" s="8">
        <v>705810</v>
      </c>
      <c r="L402" s="11">
        <f>VLOOKUP(K402,Folha1!$A$2:$E$272,5,0)</f>
        <v>1608</v>
      </c>
      <c r="M402" s="12"/>
      <c r="N402" s="12"/>
      <c r="O402" s="12"/>
    </row>
    <row r="403" spans="1:15" ht="14.25" hidden="1" customHeight="1" x14ac:dyDescent="0.3">
      <c r="A403" s="8">
        <v>400221</v>
      </c>
      <c r="B403" s="8">
        <v>600020118</v>
      </c>
      <c r="C403" s="9" t="s">
        <v>73</v>
      </c>
      <c r="D403" s="10" t="s">
        <v>19</v>
      </c>
      <c r="E403" s="10" t="s">
        <v>74</v>
      </c>
      <c r="F403" s="10" t="s">
        <v>1049</v>
      </c>
      <c r="G403" s="8">
        <v>400221</v>
      </c>
      <c r="H403" s="10" t="s">
        <v>1049</v>
      </c>
      <c r="I403" s="8">
        <v>400221</v>
      </c>
      <c r="J403" s="2">
        <v>2000</v>
      </c>
      <c r="K403" s="8">
        <v>1114081</v>
      </c>
      <c r="L403" s="11">
        <f>VLOOKUP(K403,Folha1!$A$2:$E$272,5,0)</f>
        <v>1555</v>
      </c>
      <c r="M403" s="12"/>
      <c r="N403" s="12"/>
      <c r="O403" s="12"/>
    </row>
    <row r="404" spans="1:15" ht="14.25" hidden="1" customHeight="1" x14ac:dyDescent="0.3">
      <c r="A404" s="8">
        <v>400233</v>
      </c>
      <c r="B404" s="8">
        <v>600084175</v>
      </c>
      <c r="C404" s="9" t="s">
        <v>683</v>
      </c>
      <c r="D404" s="10" t="s">
        <v>192</v>
      </c>
      <c r="E404" s="10" t="s">
        <v>1050</v>
      </c>
      <c r="F404" s="10" t="s">
        <v>1051</v>
      </c>
      <c r="G404" s="8">
        <v>145427</v>
      </c>
      <c r="H404" s="10" t="s">
        <v>1052</v>
      </c>
      <c r="I404" s="8">
        <v>400233</v>
      </c>
      <c r="J404" s="2">
        <v>2000</v>
      </c>
      <c r="K404" s="8">
        <v>807773</v>
      </c>
      <c r="L404" s="11">
        <f>VLOOKUP(K404,Folha1!$A$2:$E$272,5,0)</f>
        <v>1686</v>
      </c>
      <c r="M404" s="12"/>
      <c r="N404" s="12"/>
      <c r="O404" s="12"/>
    </row>
    <row r="405" spans="1:15" ht="14.25" hidden="1" customHeight="1" x14ac:dyDescent="0.3">
      <c r="A405" s="8">
        <v>400245</v>
      </c>
      <c r="B405" s="8">
        <v>600074633</v>
      </c>
      <c r="C405" s="9" t="s">
        <v>84</v>
      </c>
      <c r="D405" s="10" t="s">
        <v>54</v>
      </c>
      <c r="E405" s="10" t="s">
        <v>103</v>
      </c>
      <c r="F405" s="10" t="s">
        <v>1053</v>
      </c>
      <c r="G405" s="8">
        <v>160933</v>
      </c>
      <c r="H405" s="10" t="s">
        <v>1054</v>
      </c>
      <c r="I405" s="8">
        <v>400245</v>
      </c>
      <c r="J405" s="2">
        <v>2000</v>
      </c>
      <c r="K405" s="8">
        <v>105758</v>
      </c>
      <c r="L405" s="11">
        <f>VLOOKUP(K405,Folha1!$A$2:$E$272,5,0)</f>
        <v>1668</v>
      </c>
      <c r="M405" s="12"/>
      <c r="N405" s="12"/>
      <c r="O405" s="12"/>
    </row>
    <row r="406" spans="1:15" ht="14.25" hidden="1" customHeight="1" x14ac:dyDescent="0.3">
      <c r="A406" s="8">
        <v>400257</v>
      </c>
      <c r="B406" s="8">
        <v>600020150</v>
      </c>
      <c r="C406" s="9" t="s">
        <v>426</v>
      </c>
      <c r="D406" s="10" t="s">
        <v>54</v>
      </c>
      <c r="E406" s="10" t="s">
        <v>427</v>
      </c>
      <c r="F406" s="10" t="s">
        <v>1055</v>
      </c>
      <c r="G406" s="8">
        <v>400257</v>
      </c>
      <c r="H406" s="10" t="s">
        <v>1055</v>
      </c>
      <c r="I406" s="8">
        <v>400257</v>
      </c>
      <c r="J406" s="2">
        <v>1400</v>
      </c>
      <c r="K406" s="8">
        <v>603511</v>
      </c>
      <c r="L406" s="11">
        <f>VLOOKUP(K406,Folha1!$A$2:$E$272,5,0)</f>
        <v>1700</v>
      </c>
      <c r="M406" s="12"/>
      <c r="N406" s="12"/>
      <c r="O406" s="12"/>
    </row>
    <row r="407" spans="1:15" ht="14.25" hidden="1" customHeight="1" x14ac:dyDescent="0.3">
      <c r="A407" s="8">
        <v>400270</v>
      </c>
      <c r="B407" s="8">
        <v>600085317</v>
      </c>
      <c r="C407" s="9" t="s">
        <v>226</v>
      </c>
      <c r="D407" s="10" t="s">
        <v>19</v>
      </c>
      <c r="E407" s="10" t="s">
        <v>1056</v>
      </c>
      <c r="F407" s="10" t="s">
        <v>1057</v>
      </c>
      <c r="G407" s="8">
        <v>172479</v>
      </c>
      <c r="H407" s="10" t="s">
        <v>1058</v>
      </c>
      <c r="I407" s="8">
        <v>400270</v>
      </c>
      <c r="J407" s="2">
        <v>2000</v>
      </c>
      <c r="K407" s="8">
        <v>1418819</v>
      </c>
      <c r="L407" s="11" t="e">
        <f>VLOOKUP(K407,Folha1!$A$2:$E$272,5,0)</f>
        <v>#N/A</v>
      </c>
      <c r="M407" s="12"/>
      <c r="N407" s="12"/>
      <c r="O407" s="12"/>
    </row>
    <row r="408" spans="1:15" ht="14.25" hidden="1" customHeight="1" x14ac:dyDescent="0.3">
      <c r="A408" s="8">
        <v>400282</v>
      </c>
      <c r="B408" s="8">
        <v>600085660</v>
      </c>
      <c r="C408" s="9" t="s">
        <v>426</v>
      </c>
      <c r="D408" s="10" t="s">
        <v>54</v>
      </c>
      <c r="E408" s="10" t="s">
        <v>427</v>
      </c>
      <c r="F408" s="10" t="s">
        <v>1059</v>
      </c>
      <c r="G408" s="8">
        <v>161974</v>
      </c>
      <c r="H408" s="10" t="s">
        <v>1060</v>
      </c>
      <c r="I408" s="8">
        <v>400282</v>
      </c>
      <c r="J408" s="2">
        <v>2000</v>
      </c>
      <c r="K408" s="8">
        <v>603271</v>
      </c>
      <c r="L408" s="11" t="e">
        <f>VLOOKUP(K408,Folha1!$A$2:$E$272,5,0)</f>
        <v>#N/A</v>
      </c>
      <c r="M408" s="12"/>
      <c r="N408" s="12"/>
      <c r="O408" s="12"/>
    </row>
    <row r="409" spans="1:15" ht="14.25" hidden="1" customHeight="1" x14ac:dyDescent="0.3">
      <c r="A409" s="8">
        <v>400294</v>
      </c>
      <c r="B409" s="8">
        <v>600009394</v>
      </c>
      <c r="C409" s="9" t="s">
        <v>426</v>
      </c>
      <c r="D409" s="10" t="s">
        <v>54</v>
      </c>
      <c r="E409" s="10" t="s">
        <v>427</v>
      </c>
      <c r="F409" s="10" t="s">
        <v>1061</v>
      </c>
      <c r="G409" s="8">
        <v>400294</v>
      </c>
      <c r="H409" s="10" t="s">
        <v>1061</v>
      </c>
      <c r="I409" s="8">
        <v>400294</v>
      </c>
      <c r="J409" s="2">
        <v>1400</v>
      </c>
      <c r="K409" s="8">
        <v>603872</v>
      </c>
      <c r="L409" s="11" t="e">
        <f>VLOOKUP(K409,Folha1!$A$2:$E$272,5,0)</f>
        <v>#N/A</v>
      </c>
      <c r="M409" s="12"/>
      <c r="N409" s="12"/>
      <c r="O409" s="12"/>
    </row>
    <row r="410" spans="1:15" ht="14.25" hidden="1" customHeight="1" x14ac:dyDescent="0.3">
      <c r="A410" s="8">
        <v>400300</v>
      </c>
      <c r="B410" s="8">
        <v>600085350</v>
      </c>
      <c r="C410" s="9" t="s">
        <v>191</v>
      </c>
      <c r="D410" s="10" t="s">
        <v>192</v>
      </c>
      <c r="E410" s="10" t="s">
        <v>728</v>
      </c>
      <c r="F410" s="10" t="s">
        <v>1062</v>
      </c>
      <c r="G410" s="8">
        <v>145099</v>
      </c>
      <c r="H410" s="10" t="s">
        <v>1063</v>
      </c>
      <c r="I410" s="8">
        <v>400300</v>
      </c>
      <c r="J410" s="2">
        <v>2000</v>
      </c>
      <c r="K410" s="8">
        <v>805548</v>
      </c>
      <c r="L410" s="11" t="e">
        <f>VLOOKUP(K410,Folha1!$A$2:$E$272,5,0)</f>
        <v>#N/A</v>
      </c>
      <c r="M410" s="12"/>
      <c r="N410" s="12"/>
      <c r="O410" s="12"/>
    </row>
    <row r="411" spans="1:15" ht="14.25" hidden="1" customHeight="1" x14ac:dyDescent="0.3">
      <c r="A411" s="8">
        <v>400312</v>
      </c>
      <c r="B411" s="8">
        <v>600085040</v>
      </c>
      <c r="C411" s="9" t="s">
        <v>683</v>
      </c>
      <c r="D411" s="10" t="s">
        <v>192</v>
      </c>
      <c r="E411" s="10" t="s">
        <v>1050</v>
      </c>
      <c r="F411" s="10" t="s">
        <v>1064</v>
      </c>
      <c r="G411" s="8">
        <v>145415</v>
      </c>
      <c r="H411" s="10" t="s">
        <v>1065</v>
      </c>
      <c r="I411" s="8">
        <v>400312</v>
      </c>
      <c r="J411" s="2">
        <v>2400</v>
      </c>
      <c r="K411" s="8">
        <v>807981</v>
      </c>
      <c r="L411" s="11" t="e">
        <f>VLOOKUP(K411,Folha1!$A$2:$E$272,5,0)</f>
        <v>#N/A</v>
      </c>
      <c r="M411" s="12"/>
      <c r="N411" s="12"/>
      <c r="O411" s="12"/>
    </row>
    <row r="412" spans="1:15" ht="14.25" hidden="1" customHeight="1" x14ac:dyDescent="0.3">
      <c r="A412" s="8">
        <v>400324</v>
      </c>
      <c r="B412" s="8">
        <v>680013687</v>
      </c>
      <c r="C412" s="9" t="s">
        <v>301</v>
      </c>
      <c r="D412" s="10" t="s">
        <v>192</v>
      </c>
      <c r="E412" s="10" t="s">
        <v>330</v>
      </c>
      <c r="F412" s="10" t="s">
        <v>1066</v>
      </c>
      <c r="G412" s="8">
        <v>400324</v>
      </c>
      <c r="H412" s="10" t="s">
        <v>1066</v>
      </c>
      <c r="I412" s="8">
        <v>400324</v>
      </c>
      <c r="J412" s="2">
        <v>2000</v>
      </c>
      <c r="K412" s="8">
        <v>808958</v>
      </c>
      <c r="L412" s="11">
        <f>VLOOKUP(K412,Folha1!$A$2:$E$272,5,0)</f>
        <v>1775</v>
      </c>
      <c r="M412" s="12"/>
      <c r="N412" s="12"/>
      <c r="O412" s="12"/>
    </row>
    <row r="413" spans="1:15" ht="14.25" hidden="1" customHeight="1" x14ac:dyDescent="0.3">
      <c r="A413" s="8">
        <v>400350</v>
      </c>
      <c r="B413" s="8">
        <v>600074986</v>
      </c>
      <c r="C413" s="9" t="s">
        <v>176</v>
      </c>
      <c r="D413" s="10" t="s">
        <v>54</v>
      </c>
      <c r="E413" s="10" t="s">
        <v>1067</v>
      </c>
      <c r="F413" s="10" t="s">
        <v>1068</v>
      </c>
      <c r="G413" s="8">
        <v>161469</v>
      </c>
      <c r="H413" s="10" t="s">
        <v>1069</v>
      </c>
      <c r="I413" s="8">
        <v>400350</v>
      </c>
      <c r="J413" s="2">
        <v>1400</v>
      </c>
      <c r="K413" s="8">
        <v>615304</v>
      </c>
      <c r="L413" s="11" t="e">
        <f>VLOOKUP(K413,Folha1!$A$2:$E$272,5,0)</f>
        <v>#N/A</v>
      </c>
      <c r="M413" s="12"/>
      <c r="N413" s="12"/>
      <c r="O413" s="12"/>
    </row>
    <row r="414" spans="1:15" ht="14.25" hidden="1" customHeight="1" x14ac:dyDescent="0.3">
      <c r="A414" s="8">
        <v>400361</v>
      </c>
      <c r="B414" s="8">
        <v>600073041</v>
      </c>
      <c r="C414" s="9" t="s">
        <v>865</v>
      </c>
      <c r="D414" s="10" t="s">
        <v>37</v>
      </c>
      <c r="E414" s="10" t="s">
        <v>551</v>
      </c>
      <c r="F414" s="10" t="s">
        <v>1070</v>
      </c>
      <c r="G414" s="8">
        <v>150381</v>
      </c>
      <c r="H414" s="10" t="s">
        <v>1071</v>
      </c>
      <c r="I414" s="8">
        <v>400361</v>
      </c>
      <c r="J414" s="2">
        <v>2000</v>
      </c>
      <c r="K414" s="8">
        <v>1609311</v>
      </c>
      <c r="L414" s="11" t="e">
        <f>VLOOKUP(K414,Folha1!$A$2:$E$272,5,0)</f>
        <v>#N/A</v>
      </c>
      <c r="M414" s="12"/>
      <c r="N414" s="12"/>
      <c r="O414" s="12"/>
    </row>
    <row r="415" spans="1:15" ht="14.25" hidden="1" customHeight="1" x14ac:dyDescent="0.3">
      <c r="A415" s="8">
        <v>400373</v>
      </c>
      <c r="B415" s="8">
        <v>600081494</v>
      </c>
      <c r="C415" s="9" t="s">
        <v>23</v>
      </c>
      <c r="D415" s="10" t="s">
        <v>24</v>
      </c>
      <c r="E415" s="10" t="s">
        <v>25</v>
      </c>
      <c r="F415" s="10" t="s">
        <v>1072</v>
      </c>
      <c r="G415" s="8">
        <v>135434</v>
      </c>
      <c r="H415" s="10" t="s">
        <v>1073</v>
      </c>
      <c r="I415" s="8">
        <v>400373</v>
      </c>
      <c r="J415" s="2">
        <v>1400</v>
      </c>
      <c r="K415" s="8">
        <v>211349</v>
      </c>
      <c r="L415" s="11" t="e">
        <f>VLOOKUP(K415,Folha1!$A$2:$E$272,5,0)</f>
        <v>#N/A</v>
      </c>
      <c r="M415" s="12"/>
      <c r="N415" s="12"/>
      <c r="O415" s="12"/>
    </row>
    <row r="416" spans="1:15" ht="14.25" hidden="1" customHeight="1" x14ac:dyDescent="0.3">
      <c r="A416" s="8">
        <v>400385</v>
      </c>
      <c r="B416" s="8">
        <v>600085708</v>
      </c>
      <c r="C416" s="9" t="s">
        <v>683</v>
      </c>
      <c r="D416" s="10" t="s">
        <v>192</v>
      </c>
      <c r="E416" s="10" t="s">
        <v>1014</v>
      </c>
      <c r="F416" s="10" t="s">
        <v>1074</v>
      </c>
      <c r="G416" s="8">
        <v>145476</v>
      </c>
      <c r="H416" s="10" t="s">
        <v>1075</v>
      </c>
      <c r="I416" s="8">
        <v>400385</v>
      </c>
      <c r="J416" s="2">
        <v>2400</v>
      </c>
      <c r="K416" s="8">
        <v>811670</v>
      </c>
      <c r="L416" s="11">
        <f>VLOOKUP(K416,Folha1!$A$2:$E$272,5,0)</f>
        <v>1744</v>
      </c>
      <c r="M416" s="12"/>
      <c r="N416" s="12"/>
      <c r="O416" s="12"/>
    </row>
    <row r="417" spans="1:15" ht="14.25" hidden="1" customHeight="1" x14ac:dyDescent="0.3">
      <c r="A417" s="8">
        <v>400397</v>
      </c>
      <c r="B417" s="8">
        <v>600079775</v>
      </c>
      <c r="C417" s="14"/>
      <c r="D417" s="10" t="s">
        <v>19</v>
      </c>
      <c r="E417" s="10" t="s">
        <v>271</v>
      </c>
      <c r="F417" s="10" t="s">
        <v>1076</v>
      </c>
      <c r="G417" s="8">
        <v>171712</v>
      </c>
      <c r="H417" s="10" t="s">
        <v>1077</v>
      </c>
      <c r="I417" s="8">
        <v>400397</v>
      </c>
      <c r="J417" s="2">
        <v>2400</v>
      </c>
      <c r="K417" s="8">
        <v>1106762</v>
      </c>
      <c r="L417" s="11" t="e">
        <f>VLOOKUP(K417,Folha1!$A$2:$E$272,5,0)</f>
        <v>#N/A</v>
      </c>
      <c r="M417" s="12"/>
      <c r="N417" s="12"/>
      <c r="O417" s="12"/>
    </row>
    <row r="418" spans="1:15" ht="14.25" hidden="1" customHeight="1" x14ac:dyDescent="0.3">
      <c r="A418" s="8">
        <v>400403</v>
      </c>
      <c r="B418" s="8">
        <v>600079430</v>
      </c>
      <c r="C418" s="9" t="s">
        <v>73</v>
      </c>
      <c r="D418" s="10" t="s">
        <v>19</v>
      </c>
      <c r="E418" s="10" t="s">
        <v>74</v>
      </c>
      <c r="F418" s="10" t="s">
        <v>1078</v>
      </c>
      <c r="G418" s="8">
        <v>171414</v>
      </c>
      <c r="H418" s="10" t="s">
        <v>1079</v>
      </c>
      <c r="I418" s="8">
        <v>400403</v>
      </c>
      <c r="J418" s="2">
        <v>1400</v>
      </c>
      <c r="K418" s="8">
        <v>1114483</v>
      </c>
      <c r="L418" s="11" t="e">
        <f>VLOOKUP(K418,Folha1!$A$2:$E$272,5,0)</f>
        <v>#N/A</v>
      </c>
      <c r="M418" s="12"/>
      <c r="N418" s="12"/>
      <c r="O418" s="12"/>
    </row>
    <row r="419" spans="1:15" ht="14.25" hidden="1" customHeight="1" x14ac:dyDescent="0.3">
      <c r="A419" s="8">
        <v>400415</v>
      </c>
      <c r="B419" s="8">
        <v>600085252</v>
      </c>
      <c r="C419" s="14"/>
      <c r="D419" s="10" t="s">
        <v>19</v>
      </c>
      <c r="E419" s="10" t="s">
        <v>355</v>
      </c>
      <c r="F419" s="10" t="s">
        <v>1080</v>
      </c>
      <c r="G419" s="8">
        <v>172455</v>
      </c>
      <c r="H419" s="10" t="s">
        <v>1081</v>
      </c>
      <c r="I419" s="8">
        <v>400415</v>
      </c>
      <c r="J419" s="2">
        <v>2400</v>
      </c>
      <c r="K419" s="8">
        <v>1111464</v>
      </c>
      <c r="L419" s="11" t="e">
        <f>VLOOKUP(K419,Folha1!$A$2:$E$272,5,0)</f>
        <v>#N/A</v>
      </c>
      <c r="M419" s="12"/>
      <c r="N419" s="12"/>
      <c r="O419" s="12"/>
    </row>
    <row r="420" spans="1:15" ht="14.25" hidden="1" customHeight="1" x14ac:dyDescent="0.3">
      <c r="A420" s="8">
        <v>400427</v>
      </c>
      <c r="B420" s="8">
        <v>600072800</v>
      </c>
      <c r="C420" s="9" t="s">
        <v>865</v>
      </c>
      <c r="D420" s="10" t="s">
        <v>37</v>
      </c>
      <c r="E420" s="10" t="s">
        <v>551</v>
      </c>
      <c r="F420" s="10" t="s">
        <v>1082</v>
      </c>
      <c r="G420" s="8">
        <v>151567</v>
      </c>
      <c r="H420" s="10" t="s">
        <v>1083</v>
      </c>
      <c r="I420" s="8">
        <v>400427</v>
      </c>
      <c r="J420" s="2">
        <v>2000</v>
      </c>
      <c r="K420" s="8">
        <v>1609486</v>
      </c>
      <c r="L420" s="11">
        <f>VLOOKUP(K420,Folha1!$A$2:$E$272,5,0)</f>
        <v>1613</v>
      </c>
      <c r="M420" s="12"/>
      <c r="N420" s="12"/>
      <c r="O420" s="12"/>
    </row>
    <row r="421" spans="1:15" ht="14.25" hidden="1" customHeight="1" x14ac:dyDescent="0.3">
      <c r="A421" s="8">
        <v>400439</v>
      </c>
      <c r="B421" s="8">
        <v>600079686</v>
      </c>
      <c r="C421" s="14"/>
      <c r="D421" s="10" t="s">
        <v>19</v>
      </c>
      <c r="E421" s="10" t="s">
        <v>96</v>
      </c>
      <c r="F421" s="10" t="s">
        <v>1084</v>
      </c>
      <c r="G421" s="8">
        <v>171980</v>
      </c>
      <c r="H421" s="10" t="s">
        <v>1085</v>
      </c>
      <c r="I421" s="8">
        <v>400439</v>
      </c>
      <c r="J421" s="2">
        <v>2400</v>
      </c>
      <c r="K421" s="8">
        <v>1110646</v>
      </c>
      <c r="L421" s="11" t="e">
        <f>VLOOKUP(K421,Folha1!$A$2:$E$272,5,0)</f>
        <v>#N/A</v>
      </c>
      <c r="M421" s="12"/>
      <c r="N421" s="12"/>
      <c r="O421" s="12"/>
    </row>
    <row r="422" spans="1:15" ht="14.25" hidden="1" customHeight="1" x14ac:dyDescent="0.3">
      <c r="A422" s="8">
        <v>400440</v>
      </c>
      <c r="B422" s="8">
        <v>600084167</v>
      </c>
      <c r="C422" s="9" t="s">
        <v>301</v>
      </c>
      <c r="D422" s="10" t="s">
        <v>192</v>
      </c>
      <c r="E422" s="10" t="s">
        <v>1086</v>
      </c>
      <c r="F422" s="10" t="s">
        <v>1087</v>
      </c>
      <c r="G422" s="8">
        <v>145373</v>
      </c>
      <c r="H422" s="10" t="s">
        <v>1088</v>
      </c>
      <c r="I422" s="8">
        <v>400440</v>
      </c>
      <c r="J422" s="2">
        <v>2000</v>
      </c>
      <c r="K422" s="8">
        <v>812375</v>
      </c>
      <c r="L422" s="11" t="e">
        <f>VLOOKUP(K422,Folha1!$A$2:$E$272,5,0)</f>
        <v>#N/A</v>
      </c>
      <c r="M422" s="12"/>
      <c r="N422" s="12"/>
      <c r="O422" s="12"/>
    </row>
    <row r="423" spans="1:15" ht="14.25" hidden="1" customHeight="1" x14ac:dyDescent="0.3">
      <c r="A423" s="8">
        <v>400452</v>
      </c>
      <c r="B423" s="8">
        <v>600074692</v>
      </c>
      <c r="C423" s="9" t="s">
        <v>28</v>
      </c>
      <c r="D423" s="10" t="s">
        <v>19</v>
      </c>
      <c r="E423" s="10" t="s">
        <v>29</v>
      </c>
      <c r="F423" s="10" t="s">
        <v>1089</v>
      </c>
      <c r="G423" s="8">
        <v>170689</v>
      </c>
      <c r="H423" s="10" t="s">
        <v>1090</v>
      </c>
      <c r="I423" s="8">
        <v>400452</v>
      </c>
      <c r="J423" s="2">
        <v>2000</v>
      </c>
      <c r="K423" s="8">
        <v>1105970</v>
      </c>
      <c r="L423" s="11">
        <f>VLOOKUP(K423,Folha1!$A$2:$E$272,5,0)</f>
        <v>1580</v>
      </c>
      <c r="M423" s="12"/>
      <c r="N423" s="12"/>
      <c r="O423" s="12"/>
    </row>
    <row r="424" spans="1:15" ht="14.25" hidden="1" customHeight="1" x14ac:dyDescent="0.3">
      <c r="A424" s="8">
        <v>400464</v>
      </c>
      <c r="B424" s="8">
        <v>600078442</v>
      </c>
      <c r="C424" s="9" t="s">
        <v>301</v>
      </c>
      <c r="D424" s="10" t="s">
        <v>192</v>
      </c>
      <c r="E424" s="10" t="s">
        <v>302</v>
      </c>
      <c r="F424" s="10" t="s">
        <v>1091</v>
      </c>
      <c r="G424" s="8">
        <v>145312</v>
      </c>
      <c r="H424" s="10" t="s">
        <v>1092</v>
      </c>
      <c r="I424" s="8">
        <v>400464</v>
      </c>
      <c r="J424" s="2">
        <v>2000</v>
      </c>
      <c r="K424" s="8">
        <v>814400</v>
      </c>
      <c r="L424" s="11" t="e">
        <f>VLOOKUP(K424,Folha1!$A$2:$E$272,5,0)</f>
        <v>#N/A</v>
      </c>
      <c r="M424" s="12"/>
      <c r="N424" s="12"/>
      <c r="O424" s="12"/>
    </row>
    <row r="425" spans="1:15" ht="14.25" hidden="1" customHeight="1" x14ac:dyDescent="0.3">
      <c r="A425" s="8">
        <v>400476</v>
      </c>
      <c r="B425" s="8">
        <v>600082989</v>
      </c>
      <c r="C425" s="9" t="s">
        <v>191</v>
      </c>
      <c r="D425" s="10" t="s">
        <v>192</v>
      </c>
      <c r="E425" s="10" t="s">
        <v>728</v>
      </c>
      <c r="F425" s="10" t="s">
        <v>1093</v>
      </c>
      <c r="G425" s="8">
        <v>145397</v>
      </c>
      <c r="H425" s="10" t="s">
        <v>1094</v>
      </c>
      <c r="I425" s="8">
        <v>400476</v>
      </c>
      <c r="J425" s="2">
        <v>2400</v>
      </c>
      <c r="K425" s="8">
        <v>805156</v>
      </c>
      <c r="L425" s="11" t="e">
        <f>VLOOKUP(K425,Folha1!$A$2:$E$272,5,0)</f>
        <v>#N/A</v>
      </c>
      <c r="M425" s="12"/>
      <c r="N425" s="12"/>
      <c r="O425" s="12"/>
    </row>
    <row r="426" spans="1:15" ht="14.25" hidden="1" customHeight="1" x14ac:dyDescent="0.3">
      <c r="A426" s="8">
        <v>400506</v>
      </c>
      <c r="B426" s="8">
        <v>600068404</v>
      </c>
      <c r="C426" s="9" t="s">
        <v>191</v>
      </c>
      <c r="D426" s="10" t="s">
        <v>192</v>
      </c>
      <c r="E426" s="10" t="s">
        <v>734</v>
      </c>
      <c r="F426" s="10" t="s">
        <v>1095</v>
      </c>
      <c r="G426" s="8">
        <v>145014</v>
      </c>
      <c r="H426" s="10" t="s">
        <v>1096</v>
      </c>
      <c r="I426" s="8">
        <v>400506</v>
      </c>
      <c r="J426" s="2">
        <v>2000</v>
      </c>
      <c r="K426" s="8">
        <v>801853</v>
      </c>
      <c r="L426" s="11">
        <f>VLOOKUP(K426,Folha1!$A$2:$E$272,5,0)</f>
        <v>1590</v>
      </c>
      <c r="M426" s="12"/>
      <c r="N426" s="12"/>
      <c r="O426" s="12"/>
    </row>
    <row r="427" spans="1:15" ht="14.25" hidden="1" customHeight="1" x14ac:dyDescent="0.3">
      <c r="A427" s="8">
        <v>400520</v>
      </c>
      <c r="B427" s="8">
        <v>600075680</v>
      </c>
      <c r="C427" s="9" t="s">
        <v>176</v>
      </c>
      <c r="D427" s="10" t="s">
        <v>54</v>
      </c>
      <c r="E427" s="10" t="s">
        <v>1097</v>
      </c>
      <c r="F427" s="10" t="s">
        <v>1098</v>
      </c>
      <c r="G427" s="8">
        <v>161433</v>
      </c>
      <c r="H427" s="10" t="s">
        <v>1099</v>
      </c>
      <c r="I427" s="8">
        <v>400520</v>
      </c>
      <c r="J427" s="2">
        <v>2000</v>
      </c>
      <c r="K427" s="8">
        <v>610991</v>
      </c>
      <c r="L427" s="11" t="e">
        <f>VLOOKUP(K427,Folha1!$A$2:$E$272,5,0)</f>
        <v>#N/A</v>
      </c>
      <c r="M427" s="12"/>
      <c r="N427" s="12"/>
      <c r="O427" s="12"/>
    </row>
    <row r="428" spans="1:15" ht="14.25" hidden="1" customHeight="1" x14ac:dyDescent="0.3">
      <c r="A428" s="8">
        <v>400531</v>
      </c>
      <c r="B428" s="8">
        <v>600085007</v>
      </c>
      <c r="C428" s="9" t="s">
        <v>301</v>
      </c>
      <c r="D428" s="10" t="s">
        <v>192</v>
      </c>
      <c r="E428" s="10" t="s">
        <v>722</v>
      </c>
      <c r="F428" s="10" t="s">
        <v>1100</v>
      </c>
      <c r="G428" s="8">
        <v>145555</v>
      </c>
      <c r="H428" s="10" t="s">
        <v>1101</v>
      </c>
      <c r="I428" s="8">
        <v>400531</v>
      </c>
      <c r="J428" s="2">
        <v>2400</v>
      </c>
      <c r="K428" s="8">
        <v>813714</v>
      </c>
      <c r="L428" s="11" t="e">
        <f>VLOOKUP(K428,Folha1!$A$2:$E$272,5,0)</f>
        <v>#N/A</v>
      </c>
      <c r="M428" s="12"/>
      <c r="N428" s="12"/>
      <c r="O428" s="12"/>
    </row>
    <row r="429" spans="1:15" ht="14.25" hidden="1" customHeight="1" x14ac:dyDescent="0.3">
      <c r="A429" s="8">
        <v>400543</v>
      </c>
      <c r="B429" s="8">
        <v>600084388</v>
      </c>
      <c r="C429" s="9" t="s">
        <v>122</v>
      </c>
      <c r="D429" s="10" t="s">
        <v>54</v>
      </c>
      <c r="E429" s="10" t="s">
        <v>716</v>
      </c>
      <c r="F429" s="10" t="s">
        <v>1102</v>
      </c>
      <c r="G429" s="8">
        <v>161925</v>
      </c>
      <c r="H429" s="10" t="s">
        <v>1103</v>
      </c>
      <c r="I429" s="8">
        <v>400543</v>
      </c>
      <c r="J429" s="2">
        <v>1400</v>
      </c>
      <c r="K429" s="8">
        <v>912034</v>
      </c>
      <c r="L429" s="11">
        <f>VLOOKUP(K429,Folha1!$A$2:$E$272,5,0)</f>
        <v>1745</v>
      </c>
      <c r="M429" s="12"/>
      <c r="N429" s="12"/>
      <c r="O429" s="12"/>
    </row>
    <row r="430" spans="1:15" ht="14.25" hidden="1" customHeight="1" x14ac:dyDescent="0.3">
      <c r="A430" s="8">
        <v>400555</v>
      </c>
      <c r="B430" s="8">
        <v>600074676</v>
      </c>
      <c r="C430" s="9" t="s">
        <v>28</v>
      </c>
      <c r="D430" s="10" t="s">
        <v>19</v>
      </c>
      <c r="E430" s="10" t="s">
        <v>29</v>
      </c>
      <c r="F430" s="10" t="s">
        <v>1104</v>
      </c>
      <c r="G430" s="8">
        <v>170732</v>
      </c>
      <c r="H430" s="10" t="s">
        <v>1105</v>
      </c>
      <c r="I430" s="8">
        <v>400555</v>
      </c>
      <c r="J430" s="2">
        <v>1400</v>
      </c>
      <c r="K430" s="8">
        <v>1105592</v>
      </c>
      <c r="L430" s="11" t="e">
        <f>VLOOKUP(K430,Folha1!$A$2:$E$272,5,0)</f>
        <v>#N/A</v>
      </c>
      <c r="M430" s="12"/>
      <c r="N430" s="12"/>
      <c r="O430" s="12"/>
    </row>
    <row r="431" spans="1:15" ht="14.25" hidden="1" customHeight="1" x14ac:dyDescent="0.3">
      <c r="A431" s="8">
        <v>400579</v>
      </c>
      <c r="B431" s="8">
        <v>600085970</v>
      </c>
      <c r="C431" s="9" t="s">
        <v>147</v>
      </c>
      <c r="D431" s="10" t="s">
        <v>19</v>
      </c>
      <c r="E431" s="10" t="s">
        <v>498</v>
      </c>
      <c r="F431" s="10" t="s">
        <v>1106</v>
      </c>
      <c r="G431" s="8">
        <v>170458</v>
      </c>
      <c r="H431" s="10" t="s">
        <v>1107</v>
      </c>
      <c r="I431" s="8">
        <v>400579</v>
      </c>
      <c r="J431" s="2">
        <v>2000</v>
      </c>
      <c r="K431" s="8">
        <v>1405456</v>
      </c>
      <c r="L431" s="11" t="e">
        <f>VLOOKUP(K431,Folha1!$A$2:$E$272,5,0)</f>
        <v>#N/A</v>
      </c>
      <c r="M431" s="12"/>
      <c r="N431" s="12"/>
      <c r="O431" s="12"/>
    </row>
    <row r="432" spans="1:15" ht="14.25" hidden="1" customHeight="1" x14ac:dyDescent="0.3">
      <c r="A432" s="8">
        <v>400580</v>
      </c>
      <c r="B432" s="8">
        <v>600020290</v>
      </c>
      <c r="C432" s="9" t="s">
        <v>73</v>
      </c>
      <c r="D432" s="10" t="s">
        <v>19</v>
      </c>
      <c r="E432" s="10" t="s">
        <v>237</v>
      </c>
      <c r="F432" s="10" t="s">
        <v>1108</v>
      </c>
      <c r="G432" s="8">
        <v>400580</v>
      </c>
      <c r="H432" s="10" t="s">
        <v>1108</v>
      </c>
      <c r="I432" s="8">
        <v>400580</v>
      </c>
      <c r="J432" s="2">
        <v>2000</v>
      </c>
      <c r="K432" s="8">
        <v>1109859</v>
      </c>
      <c r="L432" s="11">
        <f>VLOOKUP(K432,Folha1!$A$2:$E$272,5,0)</f>
        <v>1674</v>
      </c>
      <c r="M432" s="12"/>
      <c r="N432" s="12"/>
      <c r="O432" s="12"/>
    </row>
    <row r="433" spans="1:15" ht="14.25" hidden="1" customHeight="1" x14ac:dyDescent="0.3">
      <c r="A433" s="8">
        <v>400592</v>
      </c>
      <c r="B433" s="8">
        <v>600083420</v>
      </c>
      <c r="C433" s="9" t="s">
        <v>41</v>
      </c>
      <c r="D433" s="10" t="s">
        <v>19</v>
      </c>
      <c r="E433" s="10" t="s">
        <v>347</v>
      </c>
      <c r="F433" s="10" t="s">
        <v>1109</v>
      </c>
      <c r="G433" s="8">
        <v>121393</v>
      </c>
      <c r="H433" s="10" t="s">
        <v>1110</v>
      </c>
      <c r="I433" s="8">
        <v>400592</v>
      </c>
      <c r="J433" s="2">
        <v>1400</v>
      </c>
      <c r="K433" s="8">
        <v>1108785</v>
      </c>
      <c r="L433" s="11" t="e">
        <f>VLOOKUP(K433,Folha1!$A$2:$E$272,5,0)</f>
        <v>#N/A</v>
      </c>
      <c r="M433" s="12"/>
      <c r="N433" s="12"/>
      <c r="O433" s="12"/>
    </row>
    <row r="434" spans="1:15" ht="14.25" hidden="1" customHeight="1" x14ac:dyDescent="0.3">
      <c r="A434" s="8">
        <v>400609</v>
      </c>
      <c r="B434" s="8">
        <v>600080072</v>
      </c>
      <c r="C434" s="9" t="s">
        <v>49</v>
      </c>
      <c r="D434" s="10" t="s">
        <v>19</v>
      </c>
      <c r="E434" s="10" t="s">
        <v>250</v>
      </c>
      <c r="F434" s="10" t="s">
        <v>1111</v>
      </c>
      <c r="G434" s="8">
        <v>171906</v>
      </c>
      <c r="H434" s="10" t="s">
        <v>1112</v>
      </c>
      <c r="I434" s="8">
        <v>400609</v>
      </c>
      <c r="J434" s="2">
        <v>2400</v>
      </c>
      <c r="K434" s="8">
        <v>1107082</v>
      </c>
      <c r="L434" s="11">
        <f>VLOOKUP(K434,Folha1!$A$2:$E$272,5,0)</f>
        <v>1703</v>
      </c>
      <c r="M434" s="12"/>
      <c r="N434" s="12"/>
      <c r="O434" s="12"/>
    </row>
    <row r="435" spans="1:15" ht="14.25" hidden="1" customHeight="1" x14ac:dyDescent="0.3">
      <c r="A435" s="8">
        <v>400610</v>
      </c>
      <c r="B435" s="8">
        <v>600079929</v>
      </c>
      <c r="C435" s="9" t="s">
        <v>69</v>
      </c>
      <c r="D435" s="10" t="s">
        <v>19</v>
      </c>
      <c r="E435" s="10" t="s">
        <v>138</v>
      </c>
      <c r="F435" s="10" t="s">
        <v>1113</v>
      </c>
      <c r="G435" s="8">
        <v>172054</v>
      </c>
      <c r="H435" s="10" t="s">
        <v>1114</v>
      </c>
      <c r="I435" s="8">
        <v>400610</v>
      </c>
      <c r="J435" s="2">
        <v>2000</v>
      </c>
      <c r="K435" s="8">
        <v>1107438</v>
      </c>
      <c r="L435" s="11" t="e">
        <f>VLOOKUP(K435,Folha1!$A$2:$E$272,5,0)</f>
        <v>#N/A</v>
      </c>
      <c r="M435" s="12"/>
      <c r="N435" s="12"/>
      <c r="O435" s="12"/>
    </row>
    <row r="436" spans="1:15" ht="14.25" hidden="1" customHeight="1" x14ac:dyDescent="0.3">
      <c r="A436" s="12">
        <v>400634</v>
      </c>
      <c r="B436" s="8">
        <v>600077039</v>
      </c>
      <c r="C436" s="9" t="s">
        <v>84</v>
      </c>
      <c r="D436" s="12" t="s">
        <v>54</v>
      </c>
      <c r="E436" s="12" t="s">
        <v>85</v>
      </c>
      <c r="F436" s="12" t="s">
        <v>1115</v>
      </c>
      <c r="G436" s="12">
        <v>161615</v>
      </c>
      <c r="H436" s="12" t="s">
        <v>1116</v>
      </c>
      <c r="I436" s="12">
        <v>400634</v>
      </c>
      <c r="J436" s="2">
        <v>2400</v>
      </c>
      <c r="K436" s="8">
        <v>1015619</v>
      </c>
      <c r="L436" s="11">
        <f>VLOOKUP(K436,Folha1!$A$2:$E$272,5,0)</f>
        <v>1545</v>
      </c>
      <c r="M436" s="12"/>
      <c r="N436" s="12"/>
      <c r="O436" s="12"/>
    </row>
    <row r="437" spans="1:15" ht="14.25" hidden="1" customHeight="1" x14ac:dyDescent="0.3">
      <c r="A437" s="12">
        <v>400646</v>
      </c>
      <c r="B437" s="8">
        <v>600084329</v>
      </c>
      <c r="C437" s="9" t="s">
        <v>32</v>
      </c>
      <c r="D437" s="12" t="s">
        <v>19</v>
      </c>
      <c r="E437" s="12" t="s">
        <v>293</v>
      </c>
      <c r="F437" s="12" t="s">
        <v>1117</v>
      </c>
      <c r="G437" s="12">
        <v>171311</v>
      </c>
      <c r="H437" s="12" t="s">
        <v>1118</v>
      </c>
      <c r="I437" s="12">
        <v>400646</v>
      </c>
      <c r="J437" s="2">
        <v>2000</v>
      </c>
      <c r="K437" s="8">
        <v>1506585</v>
      </c>
      <c r="L437" s="11" t="e">
        <f>VLOOKUP(K437,Folha1!$A$2:$E$272,5,0)</f>
        <v>#N/A</v>
      </c>
      <c r="M437" s="12"/>
      <c r="N437" s="12"/>
      <c r="O437" s="12"/>
    </row>
    <row r="438" spans="1:15" ht="14.25" hidden="1" customHeight="1" x14ac:dyDescent="0.3">
      <c r="A438" s="8">
        <v>400658</v>
      </c>
      <c r="B438" s="8">
        <v>600075281</v>
      </c>
      <c r="C438" s="9" t="s">
        <v>77</v>
      </c>
      <c r="D438" s="10" t="s">
        <v>54</v>
      </c>
      <c r="E438" s="10" t="s">
        <v>1119</v>
      </c>
      <c r="F438" s="10" t="s">
        <v>1120</v>
      </c>
      <c r="G438" s="8">
        <v>161226</v>
      </c>
      <c r="H438" s="10" t="s">
        <v>1121</v>
      </c>
      <c r="I438" s="8">
        <v>400658</v>
      </c>
      <c r="J438" s="2">
        <v>1400</v>
      </c>
      <c r="K438" s="8">
        <v>509302</v>
      </c>
      <c r="L438" s="11" t="str">
        <f>IF(K438&lt;&gt;"",VLOOKUP(K438,Folha2!$A$2:$K$299,2,FALSE),"")</f>
        <v>tem recibo</v>
      </c>
      <c r="M438" s="12"/>
      <c r="N438" s="12"/>
      <c r="O438" s="12"/>
    </row>
    <row r="439" spans="1:15" ht="14.25" hidden="1" customHeight="1" x14ac:dyDescent="0.3">
      <c r="A439" s="8">
        <v>400660</v>
      </c>
      <c r="B439" s="8">
        <v>600080811</v>
      </c>
      <c r="C439" s="9" t="s">
        <v>176</v>
      </c>
      <c r="D439" s="10" t="s">
        <v>54</v>
      </c>
      <c r="E439" s="10" t="s">
        <v>742</v>
      </c>
      <c r="F439" s="10" t="s">
        <v>1122</v>
      </c>
      <c r="G439" s="8">
        <v>160180</v>
      </c>
      <c r="H439" s="10" t="s">
        <v>1123</v>
      </c>
      <c r="I439" s="8">
        <v>400660</v>
      </c>
      <c r="J439" s="2">
        <v>1400</v>
      </c>
      <c r="K439" s="8">
        <v>602804</v>
      </c>
      <c r="L439" s="11">
        <f>VLOOKUP(K439,Folha1!$A$2:$E$272,5,0)</f>
        <v>1549</v>
      </c>
      <c r="M439" s="12"/>
      <c r="N439" s="12"/>
      <c r="O439" s="12"/>
    </row>
    <row r="440" spans="1:15" ht="14.25" hidden="1" customHeight="1" x14ac:dyDescent="0.3">
      <c r="A440" s="8">
        <v>400671</v>
      </c>
      <c r="B440" s="8">
        <v>600084264</v>
      </c>
      <c r="C440" s="9" t="s">
        <v>315</v>
      </c>
      <c r="D440" s="10" t="s">
        <v>37</v>
      </c>
      <c r="E440" s="10" t="s">
        <v>1124</v>
      </c>
      <c r="F440" s="10" t="s">
        <v>1125</v>
      </c>
      <c r="G440" s="8">
        <v>152973</v>
      </c>
      <c r="H440" s="10" t="s">
        <v>1126</v>
      </c>
      <c r="I440" s="8">
        <v>400671</v>
      </c>
      <c r="J440" s="2">
        <v>1400</v>
      </c>
      <c r="K440" s="8">
        <v>402272</v>
      </c>
      <c r="L440" s="11" t="e">
        <f>VLOOKUP(K440,Folha1!$A$2:$E$272,5,0)</f>
        <v>#N/A</v>
      </c>
      <c r="M440" s="12"/>
      <c r="N440" s="12"/>
      <c r="O440" s="12"/>
    </row>
    <row r="441" spans="1:15" ht="14.25" hidden="1" customHeight="1" x14ac:dyDescent="0.3">
      <c r="A441" s="12">
        <v>400683</v>
      </c>
      <c r="B441" s="8">
        <v>600085392</v>
      </c>
      <c r="C441" s="9" t="s">
        <v>281</v>
      </c>
      <c r="D441" s="12" t="s">
        <v>37</v>
      </c>
      <c r="E441" s="12" t="s">
        <v>282</v>
      </c>
      <c r="F441" s="12" t="s">
        <v>1127</v>
      </c>
      <c r="G441" s="12">
        <v>151610</v>
      </c>
      <c r="H441" s="12" t="s">
        <v>1128</v>
      </c>
      <c r="I441" s="12">
        <v>400683</v>
      </c>
      <c r="J441" s="2">
        <v>2000</v>
      </c>
      <c r="K441" s="8">
        <v>1308872</v>
      </c>
      <c r="L441" s="11" t="e">
        <f>VLOOKUP(K441,Folha1!$A$2:$E$272,5,0)</f>
        <v>#N/A</v>
      </c>
      <c r="M441" s="12"/>
      <c r="N441" s="12"/>
      <c r="O441" s="12"/>
    </row>
    <row r="442" spans="1:15" ht="14.25" hidden="1" customHeight="1" x14ac:dyDescent="0.3">
      <c r="A442" s="8">
        <v>400695</v>
      </c>
      <c r="B442" s="8">
        <v>600009920</v>
      </c>
      <c r="C442" s="9" t="s">
        <v>176</v>
      </c>
      <c r="D442" s="10" t="s">
        <v>54</v>
      </c>
      <c r="E442" s="10" t="s">
        <v>367</v>
      </c>
      <c r="F442" s="10" t="s">
        <v>1129</v>
      </c>
      <c r="G442" s="8">
        <v>400695</v>
      </c>
      <c r="H442" s="10" t="s">
        <v>1129</v>
      </c>
      <c r="I442" s="8">
        <v>400695</v>
      </c>
      <c r="J442" s="2">
        <v>1400</v>
      </c>
      <c r="K442" s="8">
        <v>101928</v>
      </c>
      <c r="L442" s="11">
        <f>VLOOKUP(K442,Folha1!$A$2:$E$272,5,0)</f>
        <v>1577</v>
      </c>
      <c r="M442" s="12"/>
      <c r="N442" s="12"/>
      <c r="O442" s="12"/>
    </row>
    <row r="443" spans="1:15" ht="14.25" hidden="1" customHeight="1" x14ac:dyDescent="0.3">
      <c r="A443" s="8">
        <v>400701</v>
      </c>
      <c r="B443" s="8">
        <v>600076571</v>
      </c>
      <c r="C443" s="9" t="s">
        <v>122</v>
      </c>
      <c r="D443" s="10" t="s">
        <v>54</v>
      </c>
      <c r="E443" s="10" t="s">
        <v>1130</v>
      </c>
      <c r="F443" s="10" t="s">
        <v>1131</v>
      </c>
      <c r="G443" s="8">
        <v>161512</v>
      </c>
      <c r="H443" s="10" t="s">
        <v>1132</v>
      </c>
      <c r="I443" s="8">
        <v>400701</v>
      </c>
      <c r="J443" s="2">
        <v>2000</v>
      </c>
      <c r="K443" s="8">
        <v>907334</v>
      </c>
      <c r="L443" s="11" t="e">
        <f>VLOOKUP(K443,Folha1!$A$2:$E$272,5,0)</f>
        <v>#N/A</v>
      </c>
      <c r="M443" s="12"/>
      <c r="N443" s="12"/>
      <c r="O443" s="12"/>
    </row>
    <row r="444" spans="1:15" ht="14.25" hidden="1" customHeight="1" x14ac:dyDescent="0.3">
      <c r="A444" s="8">
        <v>400725</v>
      </c>
      <c r="B444" s="8">
        <v>600000788</v>
      </c>
      <c r="C444" s="9" t="s">
        <v>77</v>
      </c>
      <c r="D444" s="10" t="s">
        <v>54</v>
      </c>
      <c r="E444" s="10" t="s">
        <v>119</v>
      </c>
      <c r="F444" s="10" t="s">
        <v>1133</v>
      </c>
      <c r="G444" s="8">
        <v>400725</v>
      </c>
      <c r="H444" s="10" t="s">
        <v>1133</v>
      </c>
      <c r="I444" s="8">
        <v>400725</v>
      </c>
      <c r="J444" s="2">
        <v>1400</v>
      </c>
      <c r="K444" s="8">
        <v>1009655</v>
      </c>
      <c r="L444" s="11" t="str">
        <f>IF(K444&lt;&gt;"",VLOOKUP(K444,Folha2!$A$2:$K$299,2,FALSE),"")</f>
        <v>tem recibo</v>
      </c>
      <c r="M444" s="12"/>
      <c r="N444" s="12"/>
      <c r="O444" s="12"/>
    </row>
    <row r="445" spans="1:15" ht="14.25" hidden="1" customHeight="1" x14ac:dyDescent="0.3">
      <c r="A445" s="8">
        <v>400737</v>
      </c>
      <c r="B445" s="8">
        <v>600077594</v>
      </c>
      <c r="C445" s="9" t="s">
        <v>233</v>
      </c>
      <c r="D445" s="10" t="s">
        <v>37</v>
      </c>
      <c r="E445" s="10" t="s">
        <v>234</v>
      </c>
      <c r="F445" s="10" t="s">
        <v>1134</v>
      </c>
      <c r="G445" s="8">
        <v>150976</v>
      </c>
      <c r="H445" s="10" t="s">
        <v>1135</v>
      </c>
      <c r="I445" s="8">
        <v>400737</v>
      </c>
      <c r="J445" s="2">
        <v>2400</v>
      </c>
      <c r="K445" s="8">
        <v>303753</v>
      </c>
      <c r="L445" s="11">
        <f>VLOOKUP(K445,Folha1!$A$2:$E$272,5,0)</f>
        <v>1764</v>
      </c>
      <c r="M445" s="12"/>
      <c r="N445" s="12"/>
      <c r="O445" s="12"/>
    </row>
    <row r="446" spans="1:15" ht="14.25" hidden="1" customHeight="1" x14ac:dyDescent="0.3">
      <c r="A446" s="8">
        <v>400749</v>
      </c>
      <c r="B446" s="8">
        <v>600081753</v>
      </c>
      <c r="C446" s="9" t="s">
        <v>32</v>
      </c>
      <c r="D446" s="10" t="s">
        <v>24</v>
      </c>
      <c r="E446" s="10" t="s">
        <v>158</v>
      </c>
      <c r="F446" s="10" t="s">
        <v>1136</v>
      </c>
      <c r="G446" s="8">
        <v>130345</v>
      </c>
      <c r="H446" s="10" t="s">
        <v>1137</v>
      </c>
      <c r="I446" s="8">
        <v>400749</v>
      </c>
      <c r="J446" s="2">
        <v>1400</v>
      </c>
      <c r="K446" s="8">
        <v>1501557</v>
      </c>
      <c r="L446" s="11" t="e">
        <f>VLOOKUP(K446,Folha1!$A$2:$E$272,5,0)</f>
        <v>#N/A</v>
      </c>
      <c r="M446" s="12"/>
      <c r="N446" s="12"/>
      <c r="O446" s="12"/>
    </row>
    <row r="447" spans="1:15" ht="14.25" hidden="1" customHeight="1" x14ac:dyDescent="0.3">
      <c r="A447" s="8">
        <v>400750</v>
      </c>
      <c r="B447" s="8">
        <v>600085449</v>
      </c>
      <c r="C447" s="9" t="s">
        <v>99</v>
      </c>
      <c r="D447" s="10" t="s">
        <v>37</v>
      </c>
      <c r="E447" s="10" t="s">
        <v>100</v>
      </c>
      <c r="F447" s="10" t="s">
        <v>1138</v>
      </c>
      <c r="G447" s="8">
        <v>150137</v>
      </c>
      <c r="H447" s="10" t="s">
        <v>1139</v>
      </c>
      <c r="I447" s="8">
        <v>400750</v>
      </c>
      <c r="J447" s="2">
        <v>2400</v>
      </c>
      <c r="K447" s="8">
        <v>302707</v>
      </c>
      <c r="L447" s="11">
        <f>VLOOKUP(K447,Folha1!$A$2:$E$272,5,0)</f>
        <v>1621</v>
      </c>
      <c r="M447" s="12"/>
      <c r="N447" s="12"/>
      <c r="O447" s="12"/>
    </row>
    <row r="448" spans="1:15" ht="14.25" hidden="1" customHeight="1" x14ac:dyDescent="0.3">
      <c r="A448" s="8">
        <v>400786</v>
      </c>
      <c r="B448" s="8">
        <v>600026957</v>
      </c>
      <c r="C448" s="9" t="s">
        <v>45</v>
      </c>
      <c r="D448" s="10" t="s">
        <v>19</v>
      </c>
      <c r="E448" s="10" t="s">
        <v>46</v>
      </c>
      <c r="F448" s="10" t="s">
        <v>1140</v>
      </c>
      <c r="G448" s="8">
        <v>400786</v>
      </c>
      <c r="H448" s="10" t="s">
        <v>1140</v>
      </c>
      <c r="I448" s="8">
        <v>400786</v>
      </c>
      <c r="J448" s="2">
        <v>1400</v>
      </c>
      <c r="K448" s="8">
        <v>1510332</v>
      </c>
      <c r="L448" s="11">
        <f>VLOOKUP(K448,Folha1!$A$2:$E$272,5,0)</f>
        <v>1802</v>
      </c>
      <c r="M448" s="12"/>
      <c r="N448" s="12"/>
      <c r="O448" s="12"/>
    </row>
    <row r="449" spans="1:15" ht="14.25" hidden="1" customHeight="1" x14ac:dyDescent="0.3">
      <c r="A449" s="8">
        <v>400798</v>
      </c>
      <c r="B449" s="8">
        <v>600015750</v>
      </c>
      <c r="C449" s="9" t="s">
        <v>58</v>
      </c>
      <c r="D449" s="10" t="s">
        <v>37</v>
      </c>
      <c r="E449" s="10" t="s">
        <v>59</v>
      </c>
      <c r="F449" s="10" t="s">
        <v>1141</v>
      </c>
      <c r="G449" s="8">
        <v>400798</v>
      </c>
      <c r="H449" s="10" t="s">
        <v>1141</v>
      </c>
      <c r="I449" s="8">
        <v>400798</v>
      </c>
      <c r="J449" s="2">
        <v>1400</v>
      </c>
      <c r="K449" s="8">
        <v>1317738</v>
      </c>
      <c r="L449" s="11">
        <f>VLOOKUP(K449,Folha1!$A$2:$E$272,5,0)</f>
        <v>1615</v>
      </c>
      <c r="M449" s="12"/>
      <c r="N449" s="12"/>
      <c r="O449" s="12"/>
    </row>
    <row r="450" spans="1:15" ht="14.25" hidden="1" customHeight="1" x14ac:dyDescent="0.3">
      <c r="A450" s="8">
        <v>400804</v>
      </c>
      <c r="B450" s="8">
        <v>600083217</v>
      </c>
      <c r="C450" s="9" t="s">
        <v>28</v>
      </c>
      <c r="D450" s="10" t="s">
        <v>19</v>
      </c>
      <c r="E450" s="10" t="s">
        <v>29</v>
      </c>
      <c r="F450" s="10" t="s">
        <v>1142</v>
      </c>
      <c r="G450" s="8">
        <v>172273</v>
      </c>
      <c r="H450" s="10" t="s">
        <v>1143</v>
      </c>
      <c r="I450" s="8">
        <v>400804</v>
      </c>
      <c r="J450" s="2">
        <v>1400</v>
      </c>
      <c r="K450" s="8">
        <v>1105122</v>
      </c>
      <c r="L450" s="11" t="e">
        <f>VLOOKUP(K450,Folha1!$A$2:$E$272,5,0)</f>
        <v>#N/A</v>
      </c>
      <c r="M450" s="12"/>
      <c r="N450" s="12"/>
      <c r="O450" s="12"/>
    </row>
    <row r="451" spans="1:15" ht="14.25" hidden="1" customHeight="1" x14ac:dyDescent="0.3">
      <c r="A451" s="8">
        <v>400816</v>
      </c>
      <c r="B451" s="8">
        <v>600074340</v>
      </c>
      <c r="C451" s="9" t="s">
        <v>49</v>
      </c>
      <c r="D451" s="10" t="s">
        <v>19</v>
      </c>
      <c r="E451" s="10" t="s">
        <v>50</v>
      </c>
      <c r="F451" s="10" t="s">
        <v>1144</v>
      </c>
      <c r="G451" s="8">
        <v>170744</v>
      </c>
      <c r="H451" s="10" t="s">
        <v>1145</v>
      </c>
      <c r="I451" s="8">
        <v>400816</v>
      </c>
      <c r="J451" s="2">
        <v>2400</v>
      </c>
      <c r="K451" s="8">
        <v>1115808</v>
      </c>
      <c r="L451" s="11" t="e">
        <f>VLOOKUP(K451,Folha1!$A$2:$E$272,5,0)</f>
        <v>#N/A</v>
      </c>
      <c r="M451" s="12"/>
      <c r="N451" s="12"/>
      <c r="O451" s="12"/>
    </row>
    <row r="452" spans="1:15" ht="14.25" hidden="1" customHeight="1" x14ac:dyDescent="0.3">
      <c r="A452" s="8">
        <v>400830</v>
      </c>
      <c r="B452" s="8">
        <v>600075567</v>
      </c>
      <c r="C452" s="9" t="s">
        <v>53</v>
      </c>
      <c r="D452" s="10" t="s">
        <v>54</v>
      </c>
      <c r="E452" s="10" t="s">
        <v>211</v>
      </c>
      <c r="F452" s="10" t="s">
        <v>1146</v>
      </c>
      <c r="G452" s="8">
        <v>161135</v>
      </c>
      <c r="H452" s="10" t="s">
        <v>1147</v>
      </c>
      <c r="I452" s="8">
        <v>400830</v>
      </c>
      <c r="J452" s="2">
        <v>2000</v>
      </c>
      <c r="K452" s="8">
        <v>502272</v>
      </c>
      <c r="L452" s="11" t="e">
        <f>VLOOKUP(K452,Folha1!$A$2:$E$272,5,0)</f>
        <v>#N/A</v>
      </c>
      <c r="M452" s="12"/>
      <c r="N452" s="12"/>
      <c r="O452" s="12"/>
    </row>
    <row r="453" spans="1:15" ht="14.25" hidden="1" customHeight="1" x14ac:dyDescent="0.3">
      <c r="A453" s="8">
        <v>400841</v>
      </c>
      <c r="B453" s="8">
        <v>600076261</v>
      </c>
      <c r="C453" s="9" t="s">
        <v>176</v>
      </c>
      <c r="D453" s="10" t="s">
        <v>54</v>
      </c>
      <c r="E453" s="10" t="s">
        <v>1148</v>
      </c>
      <c r="F453" s="10" t="s">
        <v>1149</v>
      </c>
      <c r="G453" s="8">
        <v>160910</v>
      </c>
      <c r="H453" s="10" t="s">
        <v>1150</v>
      </c>
      <c r="I453" s="8">
        <v>400841</v>
      </c>
      <c r="J453" s="2">
        <v>2400</v>
      </c>
      <c r="K453" s="8">
        <v>103434</v>
      </c>
      <c r="L453" s="11" t="e">
        <f>VLOOKUP(K453,Folha1!$A$2:$E$272,5,0)</f>
        <v>#N/A</v>
      </c>
      <c r="M453" s="12"/>
      <c r="N453" s="12"/>
      <c r="O453" s="12"/>
    </row>
    <row r="454" spans="1:15" ht="14.25" hidden="1" customHeight="1" x14ac:dyDescent="0.3">
      <c r="A454" s="8">
        <v>400853</v>
      </c>
      <c r="B454" s="8">
        <v>600078671</v>
      </c>
      <c r="C454" s="9" t="s">
        <v>23</v>
      </c>
      <c r="D454" s="10" t="s">
        <v>24</v>
      </c>
      <c r="E454" s="10" t="s">
        <v>1046</v>
      </c>
      <c r="F454" s="10" t="s">
        <v>1151</v>
      </c>
      <c r="G454" s="8">
        <v>135562</v>
      </c>
      <c r="H454" s="10" t="s">
        <v>1152</v>
      </c>
      <c r="I454" s="8">
        <v>400853</v>
      </c>
      <c r="J454" s="2">
        <v>2000</v>
      </c>
      <c r="K454" s="8">
        <v>705100</v>
      </c>
      <c r="L454" s="11" t="e">
        <f>VLOOKUP(K454,Folha1!$A$2:$E$272,5,0)</f>
        <v>#N/A</v>
      </c>
      <c r="M454" s="12"/>
      <c r="N454" s="12"/>
      <c r="O454" s="12"/>
    </row>
    <row r="455" spans="1:15" ht="14.25" hidden="1" customHeight="1" x14ac:dyDescent="0.3">
      <c r="A455" s="8">
        <v>400877</v>
      </c>
      <c r="B455" s="8">
        <v>600083136</v>
      </c>
      <c r="C455" s="9" t="s">
        <v>45</v>
      </c>
      <c r="D455" s="10" t="s">
        <v>19</v>
      </c>
      <c r="E455" s="10" t="s">
        <v>129</v>
      </c>
      <c r="F455" s="10" t="s">
        <v>1153</v>
      </c>
      <c r="G455" s="8">
        <v>172212</v>
      </c>
      <c r="H455" s="10" t="s">
        <v>1154</v>
      </c>
      <c r="I455" s="8">
        <v>400877</v>
      </c>
      <c r="J455" s="2">
        <v>1400</v>
      </c>
      <c r="K455" s="8">
        <v>1503057</v>
      </c>
      <c r="L455" s="11" t="e">
        <f>VLOOKUP(K455,Folha1!$A$2:$E$272,5,0)</f>
        <v>#N/A</v>
      </c>
      <c r="M455" s="12"/>
      <c r="N455" s="12"/>
      <c r="O455" s="12"/>
    </row>
    <row r="456" spans="1:15" ht="14.25" hidden="1" customHeight="1" x14ac:dyDescent="0.3">
      <c r="A456" s="8">
        <v>400889</v>
      </c>
      <c r="B456" s="8">
        <v>600077250</v>
      </c>
      <c r="C456" s="9" t="s">
        <v>45</v>
      </c>
      <c r="D456" s="10" t="s">
        <v>19</v>
      </c>
      <c r="E456" s="10" t="s">
        <v>129</v>
      </c>
      <c r="F456" s="10" t="s">
        <v>1155</v>
      </c>
      <c r="G456" s="8">
        <v>170940</v>
      </c>
      <c r="H456" s="10" t="s">
        <v>1156</v>
      </c>
      <c r="I456" s="8">
        <v>400889</v>
      </c>
      <c r="J456" s="2">
        <v>2000</v>
      </c>
      <c r="K456" s="8">
        <v>1503523</v>
      </c>
      <c r="L456" s="11" t="e">
        <f>VLOOKUP(K456,Folha1!$A$2:$E$272,5,0)</f>
        <v>#N/A</v>
      </c>
      <c r="M456" s="12"/>
      <c r="N456" s="12"/>
      <c r="O456" s="12"/>
    </row>
    <row r="457" spans="1:15" ht="14.25" hidden="1" customHeight="1" x14ac:dyDescent="0.3">
      <c r="A457" s="8"/>
      <c r="B457" s="8">
        <v>600082954</v>
      </c>
      <c r="C457" s="9"/>
      <c r="D457" s="10"/>
      <c r="E457" s="10"/>
      <c r="F457" s="10"/>
      <c r="G457" s="8"/>
      <c r="H457" s="10"/>
      <c r="I457" s="8"/>
      <c r="J457" s="2"/>
      <c r="K457" s="8">
        <v>1505447</v>
      </c>
      <c r="L457" s="11"/>
      <c r="M457" s="12"/>
      <c r="N457" s="12"/>
      <c r="O457" s="12"/>
    </row>
    <row r="458" spans="1:15" ht="14.25" hidden="1" customHeight="1" x14ac:dyDescent="0.3">
      <c r="A458" s="8">
        <v>400919</v>
      </c>
      <c r="B458" s="8">
        <v>600085163</v>
      </c>
      <c r="C458" s="9" t="s">
        <v>58</v>
      </c>
      <c r="D458" s="10" t="s">
        <v>37</v>
      </c>
      <c r="E458" s="10" t="s">
        <v>59</v>
      </c>
      <c r="F458" s="10" t="s">
        <v>1157</v>
      </c>
      <c r="G458" s="8">
        <v>152444</v>
      </c>
      <c r="H458" s="10" t="s">
        <v>1158</v>
      </c>
      <c r="I458" s="8">
        <v>400919</v>
      </c>
      <c r="J458" s="2">
        <v>2000</v>
      </c>
      <c r="K458" s="8">
        <v>1317671</v>
      </c>
      <c r="L458" s="11" t="e">
        <f>VLOOKUP(K458,Folha1!$A$2:$E$272,5,0)</f>
        <v>#N/A</v>
      </c>
      <c r="M458" s="12"/>
      <c r="N458" s="12"/>
      <c r="O458" s="12"/>
    </row>
    <row r="459" spans="1:15" ht="14.25" hidden="1" customHeight="1" x14ac:dyDescent="0.3">
      <c r="A459" s="8">
        <v>400944</v>
      </c>
      <c r="B459" s="8">
        <v>600083578</v>
      </c>
      <c r="C459" s="9" t="s">
        <v>216</v>
      </c>
      <c r="D459" s="10" t="s">
        <v>19</v>
      </c>
      <c r="E459" s="10" t="s">
        <v>1159</v>
      </c>
      <c r="F459" s="10" t="s">
        <v>1160</v>
      </c>
      <c r="G459" s="8">
        <v>172340</v>
      </c>
      <c r="H459" s="10" t="s">
        <v>1161</v>
      </c>
      <c r="I459" s="8">
        <v>400944</v>
      </c>
      <c r="J459" s="2">
        <v>2000</v>
      </c>
      <c r="K459" s="8">
        <v>1419522</v>
      </c>
      <c r="L459" s="11">
        <f>VLOOKUP(K459,Folha1!$A$2:$E$272,5,0)</f>
        <v>1586</v>
      </c>
      <c r="M459" s="12"/>
      <c r="N459" s="12"/>
      <c r="O459" s="12"/>
    </row>
    <row r="460" spans="1:15" ht="14.25" hidden="1" customHeight="1" x14ac:dyDescent="0.3">
      <c r="A460" s="8">
        <v>400968</v>
      </c>
      <c r="B460" s="8">
        <v>600085732</v>
      </c>
      <c r="C460" s="9" t="s">
        <v>58</v>
      </c>
      <c r="D460" s="10" t="s">
        <v>37</v>
      </c>
      <c r="E460" s="10" t="s">
        <v>268</v>
      </c>
      <c r="F460" s="10" t="s">
        <v>1162</v>
      </c>
      <c r="G460" s="8">
        <v>152225</v>
      </c>
      <c r="H460" s="10" t="s">
        <v>1163</v>
      </c>
      <c r="I460" s="8">
        <v>400968</v>
      </c>
      <c r="J460" s="2">
        <v>2000</v>
      </c>
      <c r="K460" s="8">
        <v>1312593</v>
      </c>
      <c r="L460" s="11">
        <f>VLOOKUP(K460,Folha1!$A$2:$E$272,5,0)</f>
        <v>1652</v>
      </c>
      <c r="M460" s="12"/>
      <c r="N460" s="12"/>
      <c r="O460" s="12"/>
    </row>
    <row r="461" spans="1:15" ht="14.25" hidden="1" customHeight="1" x14ac:dyDescent="0.3">
      <c r="A461" s="8">
        <v>400970</v>
      </c>
      <c r="B461" s="8">
        <v>600081320</v>
      </c>
      <c r="C461" s="9" t="s">
        <v>84</v>
      </c>
      <c r="D461" s="10" t="s">
        <v>54</v>
      </c>
      <c r="E461" s="10" t="s">
        <v>103</v>
      </c>
      <c r="F461" s="10" t="s">
        <v>1164</v>
      </c>
      <c r="G461" s="8">
        <v>160015</v>
      </c>
      <c r="H461" s="10" t="s">
        <v>1165</v>
      </c>
      <c r="I461" s="8">
        <v>400970</v>
      </c>
      <c r="J461" s="2">
        <v>2000</v>
      </c>
      <c r="K461" s="8">
        <v>105250</v>
      </c>
      <c r="L461" s="11" t="str">
        <f>IF(K461&lt;&gt;"",VLOOKUP(K461,Folha2!$A$2:$K$299,2,FALSE),"")</f>
        <v>tem recibo</v>
      </c>
      <c r="M461" s="12"/>
      <c r="N461" s="12"/>
      <c r="O461" s="12"/>
    </row>
    <row r="462" spans="1:15" ht="14.25" hidden="1" customHeight="1" x14ac:dyDescent="0.3">
      <c r="A462" s="12">
        <v>400981</v>
      </c>
      <c r="B462" s="8">
        <v>600074463</v>
      </c>
      <c r="C462" s="9" t="s">
        <v>32</v>
      </c>
      <c r="D462" s="12" t="s">
        <v>19</v>
      </c>
      <c r="E462" s="12" t="s">
        <v>253</v>
      </c>
      <c r="F462" s="12" t="s">
        <v>1166</v>
      </c>
      <c r="G462" s="12">
        <v>171037</v>
      </c>
      <c r="H462" s="12" t="s">
        <v>1167</v>
      </c>
      <c r="I462" s="12">
        <v>400981</v>
      </c>
      <c r="J462" s="2">
        <v>2000</v>
      </c>
      <c r="K462" s="8">
        <v>1512911</v>
      </c>
      <c r="L462" s="11" t="e">
        <f>VLOOKUP(K462,Folha1!$A$2:$E$272,5,0)</f>
        <v>#N/A</v>
      </c>
      <c r="M462" s="12"/>
      <c r="N462" s="12"/>
      <c r="O462" s="12"/>
    </row>
    <row r="463" spans="1:15" ht="14.25" hidden="1" customHeight="1" x14ac:dyDescent="0.3">
      <c r="A463" s="8">
        <v>401018</v>
      </c>
      <c r="B463" s="8">
        <v>600021114</v>
      </c>
      <c r="C463" s="9" t="s">
        <v>32</v>
      </c>
      <c r="D463" s="10" t="s">
        <v>19</v>
      </c>
      <c r="E463" s="10" t="s">
        <v>253</v>
      </c>
      <c r="F463" s="10" t="s">
        <v>1168</v>
      </c>
      <c r="G463" s="8">
        <v>401018</v>
      </c>
      <c r="H463" s="10" t="s">
        <v>1168</v>
      </c>
      <c r="I463" s="8">
        <v>401018</v>
      </c>
      <c r="J463" s="2">
        <v>1400</v>
      </c>
      <c r="K463" s="8">
        <v>1512251</v>
      </c>
      <c r="L463" s="11" t="e">
        <f>VLOOKUP(K463,Folha1!$A$2:$E$272,5,0)</f>
        <v>#N/A</v>
      </c>
      <c r="M463" s="12"/>
      <c r="N463" s="12"/>
      <c r="O463" s="12"/>
    </row>
    <row r="464" spans="1:15" ht="14.25" hidden="1" customHeight="1" x14ac:dyDescent="0.3">
      <c r="A464" s="8">
        <v>401020</v>
      </c>
      <c r="B464" s="8">
        <v>600074579</v>
      </c>
      <c r="C464" s="9" t="s">
        <v>49</v>
      </c>
      <c r="D464" s="10" t="s">
        <v>19</v>
      </c>
      <c r="E464" s="10" t="s">
        <v>250</v>
      </c>
      <c r="F464" s="10" t="s">
        <v>1169</v>
      </c>
      <c r="G464" s="8">
        <v>171074</v>
      </c>
      <c r="H464" s="10" t="s">
        <v>1170</v>
      </c>
      <c r="I464" s="8">
        <v>401020</v>
      </c>
      <c r="J464" s="2">
        <v>2400</v>
      </c>
      <c r="K464" s="8">
        <v>1107245</v>
      </c>
      <c r="L464" s="11" t="e">
        <f>VLOOKUP(K464,Folha1!$A$2:$E$272,5,0)</f>
        <v>#N/A</v>
      </c>
      <c r="M464" s="12"/>
      <c r="N464" s="12"/>
      <c r="O464" s="12"/>
    </row>
    <row r="465" spans="1:15" ht="14.25" hidden="1" customHeight="1" x14ac:dyDescent="0.3">
      <c r="A465" s="8">
        <v>401031</v>
      </c>
      <c r="B465" s="8">
        <v>680038647</v>
      </c>
      <c r="C465" s="9" t="s">
        <v>256</v>
      </c>
      <c r="D465" s="10" t="s">
        <v>37</v>
      </c>
      <c r="E465" s="10" t="s">
        <v>257</v>
      </c>
      <c r="F465" s="10" t="s">
        <v>1171</v>
      </c>
      <c r="G465" s="8">
        <v>401031</v>
      </c>
      <c r="H465" s="10" t="s">
        <v>1171</v>
      </c>
      <c r="I465" s="8">
        <v>401031</v>
      </c>
      <c r="J465" s="2">
        <v>1400</v>
      </c>
      <c r="K465" s="8">
        <v>308844</v>
      </c>
      <c r="L465" s="11">
        <f>VLOOKUP(K465,Folha1!$A$2:$E$272,5,0)</f>
        <v>1767</v>
      </c>
      <c r="M465" s="12"/>
      <c r="N465" s="12"/>
      <c r="O465" s="12"/>
    </row>
    <row r="466" spans="1:15" ht="14.25" hidden="1" customHeight="1" x14ac:dyDescent="0.3">
      <c r="A466" s="8">
        <v>401043</v>
      </c>
      <c r="B466" s="8">
        <v>600085759</v>
      </c>
      <c r="C466" s="9" t="s">
        <v>256</v>
      </c>
      <c r="D466" s="10" t="s">
        <v>37</v>
      </c>
      <c r="E466" s="10" t="s">
        <v>1001</v>
      </c>
      <c r="F466" s="10" t="s">
        <v>1172</v>
      </c>
      <c r="G466" s="8">
        <v>151786</v>
      </c>
      <c r="H466" s="10" t="s">
        <v>1173</v>
      </c>
      <c r="I466" s="8">
        <v>401043</v>
      </c>
      <c r="J466" s="2">
        <v>2000</v>
      </c>
      <c r="K466" s="8">
        <v>308823</v>
      </c>
      <c r="L466" s="11" t="e">
        <f>VLOOKUP(K466,Folha1!$A$2:$E$272,5,0)</f>
        <v>#N/A</v>
      </c>
      <c r="M466" s="12"/>
      <c r="N466" s="12"/>
      <c r="O466" s="12"/>
    </row>
    <row r="467" spans="1:15" ht="14.25" hidden="1" customHeight="1" x14ac:dyDescent="0.3">
      <c r="A467" s="8">
        <v>401055</v>
      </c>
      <c r="B467" s="8">
        <v>600085929</v>
      </c>
      <c r="C467" s="9" t="s">
        <v>141</v>
      </c>
      <c r="D467" s="10" t="s">
        <v>37</v>
      </c>
      <c r="E467" s="10" t="s">
        <v>142</v>
      </c>
      <c r="F467" s="10" t="s">
        <v>1174</v>
      </c>
      <c r="G467" s="8">
        <v>151762</v>
      </c>
      <c r="H467" s="10" t="s">
        <v>1175</v>
      </c>
      <c r="I467" s="8">
        <v>401055</v>
      </c>
      <c r="J467" s="2">
        <v>2400</v>
      </c>
      <c r="K467" s="8">
        <v>312577</v>
      </c>
      <c r="L467" s="11">
        <f>VLOOKUP(K467,Folha1!$A$2:$E$272,5,0)</f>
        <v>1557</v>
      </c>
      <c r="M467" s="12"/>
      <c r="N467" s="12"/>
      <c r="O467" s="12"/>
    </row>
    <row r="468" spans="1:15" ht="14.25" hidden="1" customHeight="1" x14ac:dyDescent="0.3">
      <c r="A468" s="8">
        <v>401067</v>
      </c>
      <c r="B468" s="8">
        <v>600079740</v>
      </c>
      <c r="C468" s="14"/>
      <c r="D468" s="10" t="s">
        <v>19</v>
      </c>
      <c r="E468" s="10" t="s">
        <v>96</v>
      </c>
      <c r="F468" s="10" t="s">
        <v>1176</v>
      </c>
      <c r="G468" s="8">
        <v>171487</v>
      </c>
      <c r="H468" s="10" t="s">
        <v>1177</v>
      </c>
      <c r="I468" s="8">
        <v>401067</v>
      </c>
      <c r="J468" s="2">
        <v>2000</v>
      </c>
      <c r="K468" s="8">
        <v>1110531</v>
      </c>
      <c r="L468" s="11" t="e">
        <f>VLOOKUP(K468,Folha1!$A$2:$E$272,5,0)</f>
        <v>#N/A</v>
      </c>
      <c r="M468" s="12"/>
      <c r="N468" s="12"/>
      <c r="O468" s="12"/>
    </row>
    <row r="469" spans="1:15" ht="14.25" hidden="1" customHeight="1" x14ac:dyDescent="0.3">
      <c r="A469" s="8">
        <v>401079</v>
      </c>
      <c r="B469" s="8">
        <v>600016536</v>
      </c>
      <c r="C469" s="9" t="s">
        <v>315</v>
      </c>
      <c r="D469" s="10" t="s">
        <v>37</v>
      </c>
      <c r="E469" s="10" t="s">
        <v>319</v>
      </c>
      <c r="F469" s="10" t="s">
        <v>1178</v>
      </c>
      <c r="G469" s="8">
        <v>401079</v>
      </c>
      <c r="H469" s="10" t="s">
        <v>1178</v>
      </c>
      <c r="I469" s="8">
        <v>401079</v>
      </c>
      <c r="J469" s="2">
        <v>1400</v>
      </c>
      <c r="K469" s="8">
        <v>1714208</v>
      </c>
      <c r="L469" s="11" t="e">
        <f>VLOOKUP(K469,Folha1!$A$2:$E$272,5,0)</f>
        <v>#N/A</v>
      </c>
      <c r="M469" s="12"/>
      <c r="N469" s="12"/>
      <c r="O469" s="12"/>
    </row>
    <row r="470" spans="1:15" ht="14.25" hidden="1" customHeight="1" x14ac:dyDescent="0.3">
      <c r="A470" s="8">
        <v>401080</v>
      </c>
      <c r="B470" s="8">
        <v>600084272</v>
      </c>
      <c r="C470" s="9" t="s">
        <v>134</v>
      </c>
      <c r="D470" s="10" t="s">
        <v>24</v>
      </c>
      <c r="E470" s="10" t="s">
        <v>1179</v>
      </c>
      <c r="F470" s="10" t="s">
        <v>1180</v>
      </c>
      <c r="G470" s="8">
        <v>135215</v>
      </c>
      <c r="H470" s="10" t="s">
        <v>1181</v>
      </c>
      <c r="I470" s="8">
        <v>401080</v>
      </c>
      <c r="J470" s="2">
        <v>1400</v>
      </c>
      <c r="K470" s="8">
        <v>1204743</v>
      </c>
      <c r="L470" s="11">
        <f>VLOOKUP(K470,Folha1!$A$2:$E$272,5,0)</f>
        <v>1575</v>
      </c>
      <c r="M470" s="12"/>
      <c r="N470" s="12"/>
      <c r="O470" s="12"/>
    </row>
    <row r="471" spans="1:15" ht="14.25" hidden="1" customHeight="1" x14ac:dyDescent="0.3">
      <c r="A471" s="8">
        <v>401092</v>
      </c>
      <c r="B471" s="8">
        <v>600017753</v>
      </c>
      <c r="C471" s="9" t="s">
        <v>53</v>
      </c>
      <c r="D471" s="10" t="s">
        <v>54</v>
      </c>
      <c r="E471" s="10" t="s">
        <v>55</v>
      </c>
      <c r="F471" s="10" t="s">
        <v>1182</v>
      </c>
      <c r="G471" s="8">
        <v>401092</v>
      </c>
      <c r="H471" s="10" t="s">
        <v>1182</v>
      </c>
      <c r="I471" s="8">
        <v>401092</v>
      </c>
      <c r="J471" s="2">
        <v>1400</v>
      </c>
      <c r="K471" s="8">
        <v>503784</v>
      </c>
      <c r="L471" s="11" t="e">
        <f>VLOOKUP(K471,Folha1!$A$2:$E$272,5,0)</f>
        <v>#N/A</v>
      </c>
      <c r="M471" s="12"/>
      <c r="N471" s="12"/>
      <c r="O471" s="12"/>
    </row>
    <row r="472" spans="1:15" ht="14.25" hidden="1" customHeight="1" x14ac:dyDescent="0.3">
      <c r="A472" s="8">
        <v>401109</v>
      </c>
      <c r="B472" s="8">
        <v>600020282</v>
      </c>
      <c r="C472" s="14"/>
      <c r="D472" s="10" t="s">
        <v>19</v>
      </c>
      <c r="E472" s="10" t="s">
        <v>271</v>
      </c>
      <c r="F472" s="10" t="s">
        <v>1183</v>
      </c>
      <c r="G472" s="8">
        <v>401109</v>
      </c>
      <c r="H472" s="10" t="s">
        <v>1183</v>
      </c>
      <c r="I472" s="8">
        <v>401109</v>
      </c>
      <c r="J472" s="2">
        <v>1400</v>
      </c>
      <c r="K472" s="8">
        <v>1106584</v>
      </c>
      <c r="L472" s="11" t="e">
        <f>VLOOKUP(K472,Folha1!$A$2:$E$272,5,0)</f>
        <v>#N/A</v>
      </c>
      <c r="M472" s="12"/>
      <c r="N472" s="12"/>
      <c r="O472" s="12"/>
    </row>
    <row r="473" spans="1:15" ht="14.25" hidden="1" customHeight="1" x14ac:dyDescent="0.3">
      <c r="A473" s="8">
        <v>401122</v>
      </c>
      <c r="B473" s="8">
        <v>600081311</v>
      </c>
      <c r="C473" s="9" t="s">
        <v>233</v>
      </c>
      <c r="D473" s="10" t="s">
        <v>37</v>
      </c>
      <c r="E473" s="10" t="s">
        <v>234</v>
      </c>
      <c r="F473" s="10" t="s">
        <v>1184</v>
      </c>
      <c r="G473" s="8">
        <v>150149</v>
      </c>
      <c r="H473" s="10" t="s">
        <v>1185</v>
      </c>
      <c r="I473" s="8">
        <v>401122</v>
      </c>
      <c r="J473" s="2">
        <v>2400</v>
      </c>
      <c r="K473" s="8">
        <v>303173</v>
      </c>
      <c r="L473" s="11" t="str">
        <f>IF(K473&lt;&gt;"",VLOOKUP(K473,Folha2!$A$2:$K$299,2,FALSE),"")</f>
        <v>tem recibo</v>
      </c>
      <c r="M473" s="12"/>
      <c r="N473" s="12"/>
      <c r="O473" s="12"/>
    </row>
    <row r="474" spans="1:15" ht="14.25" hidden="1" customHeight="1" x14ac:dyDescent="0.3">
      <c r="A474" s="8">
        <v>401134</v>
      </c>
      <c r="B474" s="8">
        <v>600085694</v>
      </c>
      <c r="C474" s="9" t="s">
        <v>58</v>
      </c>
      <c r="D474" s="10" t="s">
        <v>37</v>
      </c>
      <c r="E474" s="10" t="s">
        <v>268</v>
      </c>
      <c r="F474" s="10" t="s">
        <v>1186</v>
      </c>
      <c r="G474" s="8">
        <v>152183</v>
      </c>
      <c r="H474" s="10" t="s">
        <v>1187</v>
      </c>
      <c r="I474" s="8">
        <v>401134</v>
      </c>
      <c r="J474" s="2">
        <v>2000</v>
      </c>
      <c r="K474" s="8">
        <v>1312054</v>
      </c>
      <c r="L474" s="11" t="e">
        <f>VLOOKUP(K474,Folha1!$A$2:$E$272,5,0)</f>
        <v>#N/A</v>
      </c>
      <c r="M474" s="12"/>
      <c r="N474" s="12"/>
      <c r="O474" s="12"/>
    </row>
    <row r="475" spans="1:15" ht="14.25" hidden="1" customHeight="1" x14ac:dyDescent="0.3">
      <c r="A475" s="8">
        <v>401146</v>
      </c>
      <c r="B475" s="8">
        <v>600076180</v>
      </c>
      <c r="C475" s="9" t="s">
        <v>426</v>
      </c>
      <c r="D475" s="10" t="s">
        <v>54</v>
      </c>
      <c r="E475" s="10" t="s">
        <v>1188</v>
      </c>
      <c r="F475" s="10" t="s">
        <v>1189</v>
      </c>
      <c r="G475" s="8">
        <v>161706</v>
      </c>
      <c r="H475" s="10" t="s">
        <v>1190</v>
      </c>
      <c r="I475" s="8">
        <v>401146</v>
      </c>
      <c r="J475" s="2">
        <v>1400</v>
      </c>
      <c r="K475" s="8">
        <v>1802998</v>
      </c>
      <c r="L475" s="11" t="e">
        <f>VLOOKUP(K475,Folha1!$A$2:$E$272,5,0)</f>
        <v>#N/A</v>
      </c>
      <c r="M475" s="12"/>
      <c r="N475" s="12"/>
      <c r="O475" s="12"/>
    </row>
    <row r="476" spans="1:15" ht="14.25" hidden="1" customHeight="1" x14ac:dyDescent="0.3">
      <c r="A476" s="8">
        <v>401158</v>
      </c>
      <c r="B476" s="8">
        <v>600085651</v>
      </c>
      <c r="C476" s="9" t="s">
        <v>58</v>
      </c>
      <c r="D476" s="10" t="s">
        <v>37</v>
      </c>
      <c r="E476" s="10" t="s">
        <v>59</v>
      </c>
      <c r="F476" s="10" t="s">
        <v>1191</v>
      </c>
      <c r="G476" s="8">
        <v>152468</v>
      </c>
      <c r="H476" s="10" t="s">
        <v>1192</v>
      </c>
      <c r="I476" s="8">
        <v>401158</v>
      </c>
      <c r="J476" s="2">
        <v>2000</v>
      </c>
      <c r="K476" s="8">
        <v>1317570</v>
      </c>
      <c r="L476" s="11">
        <f>VLOOKUP(K476,Folha1!$A$2:$E$272,5,0)</f>
        <v>1614</v>
      </c>
      <c r="M476" s="12"/>
      <c r="N476" s="12"/>
      <c r="O476" s="12"/>
    </row>
    <row r="477" spans="1:15" ht="14.25" hidden="1" customHeight="1" x14ac:dyDescent="0.3">
      <c r="A477" s="8">
        <v>401201</v>
      </c>
      <c r="B477" s="8">
        <v>600085031</v>
      </c>
      <c r="C477" s="9" t="s">
        <v>28</v>
      </c>
      <c r="D477" s="10" t="s">
        <v>19</v>
      </c>
      <c r="E477" s="10" t="s">
        <v>29</v>
      </c>
      <c r="F477" s="10" t="s">
        <v>1193</v>
      </c>
      <c r="G477" s="8">
        <v>172443</v>
      </c>
      <c r="H477" s="10" t="s">
        <v>1194</v>
      </c>
      <c r="I477" s="8">
        <v>401201</v>
      </c>
      <c r="J477" s="2">
        <v>2000</v>
      </c>
      <c r="K477" s="8">
        <v>1105672</v>
      </c>
      <c r="L477" s="11" t="e">
        <f>VLOOKUP(K477,Folha1!$A$2:$E$272,5,0)</f>
        <v>#N/A</v>
      </c>
      <c r="M477" s="12"/>
      <c r="N477" s="12"/>
      <c r="O477" s="12"/>
    </row>
    <row r="478" spans="1:15" ht="14.25" hidden="1" customHeight="1" x14ac:dyDescent="0.3">
      <c r="A478" s="8">
        <v>401225</v>
      </c>
      <c r="B478" s="8">
        <v>600085813</v>
      </c>
      <c r="C478" s="9" t="s">
        <v>226</v>
      </c>
      <c r="D478" s="10" t="s">
        <v>54</v>
      </c>
      <c r="E478" s="10" t="s">
        <v>350</v>
      </c>
      <c r="F478" s="10" t="s">
        <v>1195</v>
      </c>
      <c r="G478" s="8">
        <v>161354</v>
      </c>
      <c r="H478" s="10" t="s">
        <v>1196</v>
      </c>
      <c r="I478" s="8">
        <v>401225</v>
      </c>
      <c r="J478" s="2">
        <v>1400</v>
      </c>
      <c r="K478" s="8">
        <v>605319</v>
      </c>
      <c r="L478" s="11" t="str">
        <f>IF(K478&lt;&gt;"",VLOOKUP(K478,Folha2!$A$2:$K$299,2,FALSE),"")</f>
        <v>tem recibo</v>
      </c>
      <c r="M478" s="12"/>
      <c r="N478" s="12"/>
      <c r="O478" s="12"/>
    </row>
    <row r="479" spans="1:15" ht="14.25" hidden="1" customHeight="1" x14ac:dyDescent="0.3">
      <c r="A479" s="8">
        <v>401237</v>
      </c>
      <c r="B479" s="8">
        <v>600075095</v>
      </c>
      <c r="C479" s="9" t="s">
        <v>141</v>
      </c>
      <c r="D479" s="10" t="s">
        <v>37</v>
      </c>
      <c r="E479" s="10" t="s">
        <v>198</v>
      </c>
      <c r="F479" s="10" t="s">
        <v>1197</v>
      </c>
      <c r="G479" s="8">
        <v>152298</v>
      </c>
      <c r="H479" s="10" t="s">
        <v>1198</v>
      </c>
      <c r="I479" s="8">
        <v>401237</v>
      </c>
      <c r="J479" s="2">
        <v>2000</v>
      </c>
      <c r="K479" s="8">
        <v>1314986</v>
      </c>
      <c r="L479" s="11" t="e">
        <f>VLOOKUP(K479,Folha1!$A$2:$E$272,5,0)</f>
        <v>#N/A</v>
      </c>
      <c r="M479" s="12"/>
      <c r="N479" s="12"/>
      <c r="O479" s="12"/>
    </row>
    <row r="480" spans="1:15" ht="14.25" hidden="1" customHeight="1" x14ac:dyDescent="0.3">
      <c r="A480" s="8">
        <v>401249</v>
      </c>
      <c r="B480" s="8">
        <v>600024229</v>
      </c>
      <c r="C480" s="9" t="s">
        <v>426</v>
      </c>
      <c r="D480" s="10" t="s">
        <v>54</v>
      </c>
      <c r="E480" s="10" t="s">
        <v>427</v>
      </c>
      <c r="F480" s="10" t="s">
        <v>1199</v>
      </c>
      <c r="G480" s="8">
        <v>401249</v>
      </c>
      <c r="H480" s="10" t="s">
        <v>1199</v>
      </c>
      <c r="I480" s="8">
        <v>401249</v>
      </c>
      <c r="J480" s="2">
        <v>1400</v>
      </c>
      <c r="K480" s="8">
        <v>603779</v>
      </c>
      <c r="L480" s="11" t="e">
        <f>VLOOKUP(K480,Folha1!$A$2:$E$272,5,0)</f>
        <v>#N/A</v>
      </c>
      <c r="M480" s="12"/>
      <c r="N480" s="12"/>
      <c r="O480" s="12"/>
    </row>
    <row r="481" spans="1:15" ht="14.25" hidden="1" customHeight="1" x14ac:dyDescent="0.3">
      <c r="A481" s="8">
        <v>401250</v>
      </c>
      <c r="B481" s="8">
        <v>600085937</v>
      </c>
      <c r="C481" s="14"/>
      <c r="D481" s="10" t="s">
        <v>19</v>
      </c>
      <c r="E481" s="10" t="s">
        <v>271</v>
      </c>
      <c r="F481" s="10" t="s">
        <v>1200</v>
      </c>
      <c r="G481" s="8">
        <v>171384</v>
      </c>
      <c r="H481" s="10" t="s">
        <v>1201</v>
      </c>
      <c r="I481" s="8">
        <v>401250</v>
      </c>
      <c r="J481" s="2">
        <v>2000</v>
      </c>
      <c r="K481" s="8">
        <v>1106033</v>
      </c>
      <c r="L481" s="11" t="e">
        <f>VLOOKUP(K481,Folha1!$A$2:$E$272,5,0)</f>
        <v>#N/A</v>
      </c>
      <c r="M481" s="12"/>
      <c r="N481" s="12"/>
      <c r="O481" s="12"/>
    </row>
    <row r="482" spans="1:15" ht="14.25" hidden="1" customHeight="1" x14ac:dyDescent="0.3">
      <c r="A482" s="8">
        <v>401262</v>
      </c>
      <c r="B482" s="8">
        <v>600075257</v>
      </c>
      <c r="C482" s="9" t="s">
        <v>36</v>
      </c>
      <c r="D482" s="10" t="s">
        <v>37</v>
      </c>
      <c r="E482" s="10" t="s">
        <v>1202</v>
      </c>
      <c r="F482" s="10" t="s">
        <v>1203</v>
      </c>
      <c r="G482" s="8">
        <v>151907</v>
      </c>
      <c r="H482" s="10" t="s">
        <v>1204</v>
      </c>
      <c r="I482" s="8">
        <v>401262</v>
      </c>
      <c r="J482" s="2">
        <v>1400</v>
      </c>
      <c r="K482" s="8">
        <v>1813701</v>
      </c>
      <c r="L482" s="11" t="e">
        <f>VLOOKUP(K482,Folha1!$A$2:$E$272,5,0)</f>
        <v>#N/A</v>
      </c>
      <c r="M482" s="12"/>
      <c r="N482" s="12"/>
      <c r="O482" s="12"/>
    </row>
    <row r="483" spans="1:15" ht="14.25" hidden="1" customHeight="1" x14ac:dyDescent="0.3">
      <c r="A483" s="8">
        <v>401274</v>
      </c>
      <c r="B483" s="8">
        <v>600082849</v>
      </c>
      <c r="C483" s="14"/>
      <c r="D483" s="10" t="s">
        <v>19</v>
      </c>
      <c r="E483" s="10" t="s">
        <v>271</v>
      </c>
      <c r="F483" s="10" t="s">
        <v>1205</v>
      </c>
      <c r="G483" s="8">
        <v>172315</v>
      </c>
      <c r="H483" s="10" t="s">
        <v>1206</v>
      </c>
      <c r="I483" s="8">
        <v>401274</v>
      </c>
      <c r="J483" s="2">
        <v>2000</v>
      </c>
      <c r="K483" s="8">
        <v>1106402</v>
      </c>
      <c r="L483" s="11" t="e">
        <f>VLOOKUP(K483,Folha1!$A$2:$E$272,5,0)</f>
        <v>#N/A</v>
      </c>
      <c r="M483" s="12"/>
      <c r="N483" s="12"/>
      <c r="O483" s="12"/>
    </row>
    <row r="484" spans="1:15" ht="14.25" hidden="1" customHeight="1" x14ac:dyDescent="0.3">
      <c r="A484" s="8">
        <v>401286</v>
      </c>
      <c r="B484" s="8">
        <v>600085066</v>
      </c>
      <c r="C484" s="9" t="s">
        <v>41</v>
      </c>
      <c r="D484" s="10" t="s">
        <v>19</v>
      </c>
      <c r="E484" s="10" t="s">
        <v>42</v>
      </c>
      <c r="F484" s="10" t="s">
        <v>1207</v>
      </c>
      <c r="G484" s="8">
        <v>172480</v>
      </c>
      <c r="H484" s="10" t="s">
        <v>1208</v>
      </c>
      <c r="I484" s="8">
        <v>401286</v>
      </c>
      <c r="J484" s="2">
        <v>2400</v>
      </c>
      <c r="K484" s="8">
        <v>1001415</v>
      </c>
      <c r="L484" s="11" t="e">
        <f>VLOOKUP(K484,Folha1!$A$2:$E$272,5,0)</f>
        <v>#N/A</v>
      </c>
      <c r="M484" s="12"/>
      <c r="N484" s="12"/>
      <c r="O484" s="12"/>
    </row>
    <row r="485" spans="1:15" ht="14.25" hidden="1" customHeight="1" x14ac:dyDescent="0.3">
      <c r="A485" s="8">
        <v>401316</v>
      </c>
      <c r="B485" s="8">
        <v>600012549</v>
      </c>
      <c r="C485" s="9" t="s">
        <v>32</v>
      </c>
      <c r="D485" s="10" t="s">
        <v>19</v>
      </c>
      <c r="E485" s="10" t="s">
        <v>253</v>
      </c>
      <c r="F485" s="10" t="s">
        <v>1209</v>
      </c>
      <c r="G485" s="8">
        <v>401316</v>
      </c>
      <c r="H485" s="10" t="s">
        <v>1209</v>
      </c>
      <c r="I485" s="8">
        <v>401316</v>
      </c>
      <c r="J485" s="2">
        <v>1400</v>
      </c>
      <c r="K485" s="8">
        <v>1512456</v>
      </c>
      <c r="L485" s="11" t="e">
        <f>VLOOKUP(K485,Folha1!$A$2:$E$272,5,0)</f>
        <v>#N/A</v>
      </c>
      <c r="M485" s="12"/>
      <c r="N485" s="12"/>
      <c r="O485" s="12"/>
    </row>
    <row r="486" spans="1:15" ht="14.25" hidden="1" customHeight="1" x14ac:dyDescent="0.3">
      <c r="A486" s="8">
        <v>401328</v>
      </c>
      <c r="B486" s="8">
        <v>600084400</v>
      </c>
      <c r="C486" s="9" t="s">
        <v>49</v>
      </c>
      <c r="D486" s="10" t="s">
        <v>19</v>
      </c>
      <c r="E486" s="10" t="s">
        <v>50</v>
      </c>
      <c r="F486" s="10" t="s">
        <v>1210</v>
      </c>
      <c r="G486" s="8">
        <v>172431</v>
      </c>
      <c r="H486" s="10" t="s">
        <v>1211</v>
      </c>
      <c r="I486" s="8">
        <v>401328</v>
      </c>
      <c r="J486" s="2">
        <v>1400</v>
      </c>
      <c r="K486" s="8">
        <v>1115984</v>
      </c>
      <c r="L486" s="11" t="e">
        <f>VLOOKUP(K486,Folha1!$A$2:$E$272,5,0)</f>
        <v>#N/A</v>
      </c>
      <c r="M486" s="12"/>
      <c r="N486" s="12"/>
      <c r="O486" s="12"/>
    </row>
    <row r="487" spans="1:15" ht="14.25" hidden="1" customHeight="1" x14ac:dyDescent="0.3">
      <c r="A487" s="8">
        <v>401341</v>
      </c>
      <c r="B487" s="8">
        <v>600078990</v>
      </c>
      <c r="C487" s="9" t="s">
        <v>233</v>
      </c>
      <c r="D487" s="10" t="s">
        <v>37</v>
      </c>
      <c r="E487" s="10" t="s">
        <v>234</v>
      </c>
      <c r="F487" s="10" t="s">
        <v>1212</v>
      </c>
      <c r="G487" s="8">
        <v>150990</v>
      </c>
      <c r="H487" s="10" t="s">
        <v>1213</v>
      </c>
      <c r="I487" s="8">
        <v>401341</v>
      </c>
      <c r="J487" s="2">
        <v>2400</v>
      </c>
      <c r="K487" s="8">
        <v>303900</v>
      </c>
      <c r="L487" s="11" t="e">
        <f>VLOOKUP(K487,Folha1!$A$2:$E$272,5,0)</f>
        <v>#N/A</v>
      </c>
      <c r="M487" s="12"/>
      <c r="N487" s="12"/>
      <c r="O487" s="12"/>
    </row>
    <row r="488" spans="1:15" ht="14.25" hidden="1" customHeight="1" x14ac:dyDescent="0.3">
      <c r="A488" s="8">
        <v>401377</v>
      </c>
      <c r="B488" s="8">
        <v>600085686</v>
      </c>
      <c r="C488" s="9" t="s">
        <v>141</v>
      </c>
      <c r="D488" s="10" t="s">
        <v>37</v>
      </c>
      <c r="E488" s="10" t="s">
        <v>142</v>
      </c>
      <c r="F488" s="10" t="s">
        <v>1214</v>
      </c>
      <c r="G488" s="8">
        <v>150642</v>
      </c>
      <c r="H488" s="10" t="s">
        <v>1215</v>
      </c>
      <c r="I488" s="8">
        <v>401377</v>
      </c>
      <c r="J488" s="2">
        <v>2000</v>
      </c>
      <c r="K488" s="8">
        <v>312521</v>
      </c>
      <c r="L488" s="11" t="e">
        <f>VLOOKUP(K488,Folha1!$A$2:$E$272,5,0)</f>
        <v>#N/A</v>
      </c>
      <c r="M488" s="12"/>
      <c r="N488" s="12"/>
      <c r="O488" s="12"/>
    </row>
    <row r="489" spans="1:15" ht="14.25" hidden="1" customHeight="1" x14ac:dyDescent="0.3">
      <c r="A489" s="8">
        <v>401389</v>
      </c>
      <c r="B489" s="8">
        <v>600085848</v>
      </c>
      <c r="C489" s="9" t="s">
        <v>58</v>
      </c>
      <c r="D489" s="10" t="s">
        <v>37</v>
      </c>
      <c r="E489" s="10" t="s">
        <v>59</v>
      </c>
      <c r="F489" s="10" t="s">
        <v>1216</v>
      </c>
      <c r="G489" s="8">
        <v>152420</v>
      </c>
      <c r="H489" s="10" t="s">
        <v>1217</v>
      </c>
      <c r="I489" s="8">
        <v>401389</v>
      </c>
      <c r="J489" s="2">
        <v>2000</v>
      </c>
      <c r="K489" s="8">
        <v>1317341</v>
      </c>
      <c r="L489" s="11">
        <f>VLOOKUP(K489,Folha1!$A$2:$E$272,5,0)</f>
        <v>1611</v>
      </c>
      <c r="M489" s="12"/>
      <c r="N489" s="12"/>
      <c r="O489" s="12"/>
    </row>
    <row r="490" spans="1:15" ht="14.25" hidden="1" customHeight="1" x14ac:dyDescent="0.3">
      <c r="A490" s="8">
        <v>401390</v>
      </c>
      <c r="B490" s="8">
        <v>600085236</v>
      </c>
      <c r="C490" s="9" t="s">
        <v>69</v>
      </c>
      <c r="D490" s="10" t="s">
        <v>19</v>
      </c>
      <c r="E490" s="10" t="s">
        <v>138</v>
      </c>
      <c r="F490" s="10" t="s">
        <v>1218</v>
      </c>
      <c r="G490" s="8">
        <v>171128</v>
      </c>
      <c r="H490" s="10" t="s">
        <v>1219</v>
      </c>
      <c r="I490" s="8">
        <v>401390</v>
      </c>
      <c r="J490" s="2">
        <v>2000</v>
      </c>
      <c r="K490" s="8">
        <v>1107416</v>
      </c>
      <c r="L490" s="11" t="e">
        <f>VLOOKUP(K490,Folha1!$A$2:$E$272,5,0)</f>
        <v>#N/A</v>
      </c>
      <c r="M490" s="12"/>
      <c r="N490" s="12"/>
      <c r="O490" s="12"/>
    </row>
    <row r="491" spans="1:15" ht="14.25" hidden="1" customHeight="1" x14ac:dyDescent="0.3">
      <c r="A491" s="8">
        <v>401407</v>
      </c>
      <c r="B491" s="8">
        <v>600085600</v>
      </c>
      <c r="C491" s="9" t="s">
        <v>561</v>
      </c>
      <c r="D491" s="10" t="s">
        <v>37</v>
      </c>
      <c r="E491" s="10" t="s">
        <v>1220</v>
      </c>
      <c r="F491" s="10" t="s">
        <v>1221</v>
      </c>
      <c r="G491" s="8">
        <v>152730</v>
      </c>
      <c r="H491" s="10" t="s">
        <v>1222</v>
      </c>
      <c r="I491" s="8">
        <v>401407</v>
      </c>
      <c r="J491" s="2">
        <v>1400</v>
      </c>
      <c r="K491" s="8">
        <v>1703325</v>
      </c>
      <c r="L491" s="11" t="e">
        <f>VLOOKUP(K491,Folha1!$A$2:$E$272,5,0)</f>
        <v>#N/A</v>
      </c>
      <c r="M491" s="12"/>
      <c r="N491" s="12"/>
      <c r="O491" s="12"/>
    </row>
    <row r="492" spans="1:15" ht="14.25" hidden="1" customHeight="1" x14ac:dyDescent="0.3">
      <c r="A492" s="8">
        <v>401419</v>
      </c>
      <c r="B492" s="8">
        <v>600013391</v>
      </c>
      <c r="C492" s="9" t="s">
        <v>41</v>
      </c>
      <c r="D492" s="10" t="s">
        <v>19</v>
      </c>
      <c r="E492" s="10" t="s">
        <v>81</v>
      </c>
      <c r="F492" s="10" t="s">
        <v>1223</v>
      </c>
      <c r="G492" s="8">
        <v>401419</v>
      </c>
      <c r="H492" s="10" t="s">
        <v>1223</v>
      </c>
      <c r="I492" s="8">
        <v>401419</v>
      </c>
      <c r="J492" s="2">
        <v>1400</v>
      </c>
      <c r="K492" s="8">
        <v>1414071</v>
      </c>
      <c r="L492" s="11">
        <f>VLOOKUP(K492,Folha1!$A$2:$E$272,5,0)</f>
        <v>1541</v>
      </c>
      <c r="M492" s="12"/>
      <c r="N492" s="12"/>
      <c r="O492" s="12"/>
    </row>
    <row r="493" spans="1:15" ht="14.25" hidden="1" customHeight="1" x14ac:dyDescent="0.3">
      <c r="A493" s="8">
        <v>401444</v>
      </c>
      <c r="B493" s="8">
        <v>600073912</v>
      </c>
      <c r="C493" s="9" t="s">
        <v>216</v>
      </c>
      <c r="D493" s="10" t="s">
        <v>19</v>
      </c>
      <c r="E493" s="10" t="s">
        <v>217</v>
      </c>
      <c r="F493" s="10" t="s">
        <v>1224</v>
      </c>
      <c r="G493" s="8">
        <v>170653</v>
      </c>
      <c r="H493" s="10" t="s">
        <v>1225</v>
      </c>
      <c r="I493" s="8">
        <v>401444</v>
      </c>
      <c r="J493" s="2">
        <v>2000</v>
      </c>
      <c r="K493" s="8">
        <v>1416130</v>
      </c>
      <c r="L493" s="11" t="e">
        <f>VLOOKUP(K493,Folha1!$A$2:$E$272,5,0)</f>
        <v>#N/A</v>
      </c>
      <c r="M493" s="12"/>
      <c r="N493" s="12"/>
      <c r="O493" s="12"/>
    </row>
    <row r="494" spans="1:15" ht="14.25" hidden="1" customHeight="1" x14ac:dyDescent="0.3">
      <c r="A494" s="8">
        <v>401456</v>
      </c>
      <c r="B494" s="8">
        <v>600076164</v>
      </c>
      <c r="C494" s="9" t="s">
        <v>84</v>
      </c>
      <c r="D494" s="10" t="s">
        <v>54</v>
      </c>
      <c r="E494" s="10" t="s">
        <v>103</v>
      </c>
      <c r="F494" s="10" t="s">
        <v>1226</v>
      </c>
      <c r="G494" s="8">
        <v>160945</v>
      </c>
      <c r="H494" s="10" t="s">
        <v>1227</v>
      </c>
      <c r="I494" s="8">
        <v>401456</v>
      </c>
      <c r="J494" s="2">
        <v>2000</v>
      </c>
      <c r="K494" s="8">
        <v>105411</v>
      </c>
      <c r="L494" s="11">
        <f>VLOOKUP(K494,Folha1!$A$2:$E$272,5,0)</f>
        <v>1765</v>
      </c>
      <c r="M494" s="12"/>
      <c r="N494" s="12"/>
      <c r="O494" s="12"/>
    </row>
    <row r="495" spans="1:15" ht="14.25" hidden="1" customHeight="1" x14ac:dyDescent="0.3">
      <c r="A495" s="12">
        <v>401470</v>
      </c>
      <c r="B495" s="8">
        <v>600011607</v>
      </c>
      <c r="C495" s="9" t="s">
        <v>226</v>
      </c>
      <c r="D495" s="12" t="s">
        <v>54</v>
      </c>
      <c r="E495" s="12" t="s">
        <v>350</v>
      </c>
      <c r="F495" s="12" t="s">
        <v>1228</v>
      </c>
      <c r="G495" s="12">
        <v>401470</v>
      </c>
      <c r="H495" s="12" t="s">
        <v>1228</v>
      </c>
      <c r="I495" s="12">
        <v>401470</v>
      </c>
      <c r="J495" s="2">
        <v>1400</v>
      </c>
      <c r="K495" s="8">
        <v>605462</v>
      </c>
      <c r="L495" s="11" t="str">
        <f>IF(K495&lt;&gt;"",VLOOKUP(K495,Folha2!$A$2:$K$299,2,FALSE),"")</f>
        <v>tem recibo</v>
      </c>
      <c r="M495" s="12"/>
      <c r="N495" s="12"/>
      <c r="O495" s="12"/>
    </row>
    <row r="496" spans="1:15" ht="14.25" hidden="1" customHeight="1" x14ac:dyDescent="0.3">
      <c r="A496" s="8">
        <v>401481</v>
      </c>
      <c r="B496" s="8">
        <v>600020312</v>
      </c>
      <c r="C496" s="9" t="s">
        <v>45</v>
      </c>
      <c r="D496" s="10" t="s">
        <v>19</v>
      </c>
      <c r="E496" s="10" t="s">
        <v>46</v>
      </c>
      <c r="F496" s="10" t="s">
        <v>1229</v>
      </c>
      <c r="G496" s="8">
        <v>401481</v>
      </c>
      <c r="H496" s="10" t="s">
        <v>1229</v>
      </c>
      <c r="I496" s="8">
        <v>401481</v>
      </c>
      <c r="J496" s="2">
        <v>1400</v>
      </c>
      <c r="K496" s="8">
        <v>1510226</v>
      </c>
      <c r="L496" s="11" t="str">
        <f>IF(K496&lt;&gt;"",VLOOKUP(K496,Folha2!$A$2:$K$299,2,FALSE),"")</f>
        <v>tem recibo</v>
      </c>
      <c r="M496" s="12"/>
      <c r="N496" s="12"/>
      <c r="O496" s="12"/>
    </row>
    <row r="497" spans="1:15" ht="14.25" hidden="1" customHeight="1" x14ac:dyDescent="0.3">
      <c r="A497" s="8">
        <v>401493</v>
      </c>
      <c r="B497" s="8">
        <v>600077136</v>
      </c>
      <c r="C497" s="9" t="s">
        <v>84</v>
      </c>
      <c r="D497" s="10" t="s">
        <v>54</v>
      </c>
      <c r="E497" s="10" t="s">
        <v>1230</v>
      </c>
      <c r="F497" s="10" t="s">
        <v>1231</v>
      </c>
      <c r="G497" s="8">
        <v>161056</v>
      </c>
      <c r="H497" s="10" t="s">
        <v>1232</v>
      </c>
      <c r="I497" s="8">
        <v>401493</v>
      </c>
      <c r="J497" s="2">
        <v>2000</v>
      </c>
      <c r="K497" s="8">
        <v>115226</v>
      </c>
      <c r="L497" s="11" t="e">
        <f>VLOOKUP(K497,Folha1!$A$2:$E$272,5,0)</f>
        <v>#N/A</v>
      </c>
      <c r="M497" s="12"/>
      <c r="N497" s="12"/>
      <c r="O497" s="12"/>
    </row>
    <row r="498" spans="1:15" ht="14.25" hidden="1" customHeight="1" x14ac:dyDescent="0.3">
      <c r="A498" s="8">
        <v>401511</v>
      </c>
      <c r="B498" s="8">
        <v>600084132</v>
      </c>
      <c r="C498" s="9" t="s">
        <v>315</v>
      </c>
      <c r="D498" s="10" t="s">
        <v>37</v>
      </c>
      <c r="E498" s="10" t="s">
        <v>1233</v>
      </c>
      <c r="F498" s="10" t="s">
        <v>1234</v>
      </c>
      <c r="G498" s="8">
        <v>152780</v>
      </c>
      <c r="H498" s="10" t="s">
        <v>1235</v>
      </c>
      <c r="I498" s="8">
        <v>401511</v>
      </c>
      <c r="J498" s="2">
        <v>2000</v>
      </c>
      <c r="K498" s="8">
        <v>1708193</v>
      </c>
      <c r="L498" s="11" t="e">
        <f>VLOOKUP(K498,Folha1!$A$2:$E$272,5,0)</f>
        <v>#N/A</v>
      </c>
      <c r="M498" s="12"/>
      <c r="N498" s="12"/>
      <c r="O498" s="12"/>
    </row>
    <row r="499" spans="1:15" ht="14.25" hidden="1" customHeight="1" x14ac:dyDescent="0.3">
      <c r="A499" s="8">
        <v>401523</v>
      </c>
      <c r="B499" s="8">
        <v>600075176</v>
      </c>
      <c r="C499" s="9" t="s">
        <v>426</v>
      </c>
      <c r="D499" s="10" t="s">
        <v>54</v>
      </c>
      <c r="E499" s="10" t="s">
        <v>1236</v>
      </c>
      <c r="F499" s="10" t="s">
        <v>1237</v>
      </c>
      <c r="G499" s="8">
        <v>161743</v>
      </c>
      <c r="H499" s="10" t="s">
        <v>1238</v>
      </c>
      <c r="I499" s="8">
        <v>401523</v>
      </c>
      <c r="J499" s="2">
        <v>1400</v>
      </c>
      <c r="K499" s="8">
        <v>1808049</v>
      </c>
      <c r="L499" s="11" t="e">
        <f>VLOOKUP(K499,Folha1!$A$2:$E$272,5,0)</f>
        <v>#N/A</v>
      </c>
      <c r="M499" s="12"/>
      <c r="N499" s="12"/>
      <c r="O499" s="12"/>
    </row>
    <row r="500" spans="1:15" ht="14.25" hidden="1" customHeight="1" x14ac:dyDescent="0.3">
      <c r="A500" s="8">
        <v>401535</v>
      </c>
      <c r="B500" s="8">
        <v>600085520</v>
      </c>
      <c r="C500" s="9" t="s">
        <v>561</v>
      </c>
      <c r="D500" s="10" t="s">
        <v>37</v>
      </c>
      <c r="E500" s="10" t="s">
        <v>1220</v>
      </c>
      <c r="F500" s="10" t="s">
        <v>1239</v>
      </c>
      <c r="G500" s="8">
        <v>152729</v>
      </c>
      <c r="H500" s="10" t="s">
        <v>1240</v>
      </c>
      <c r="I500" s="8">
        <v>401535</v>
      </c>
      <c r="J500" s="2">
        <v>2000</v>
      </c>
      <c r="K500" s="8">
        <v>1703358</v>
      </c>
      <c r="L500" s="11" t="e">
        <f>VLOOKUP(K500,Folha1!$A$2:$E$272,5,0)</f>
        <v>#N/A</v>
      </c>
      <c r="M500" s="12"/>
      <c r="N500" s="12"/>
      <c r="O500" s="12"/>
    </row>
    <row r="501" spans="1:15" ht="14.25" hidden="1" customHeight="1" x14ac:dyDescent="0.3">
      <c r="A501" s="12">
        <v>401547</v>
      </c>
      <c r="B501" s="8">
        <v>600083233</v>
      </c>
      <c r="C501" s="9" t="s">
        <v>216</v>
      </c>
      <c r="D501" s="12" t="s">
        <v>19</v>
      </c>
      <c r="E501" s="12" t="s">
        <v>1241</v>
      </c>
      <c r="F501" s="12" t="s">
        <v>1242</v>
      </c>
      <c r="G501" s="12">
        <v>121502</v>
      </c>
      <c r="H501" s="12" t="s">
        <v>1243</v>
      </c>
      <c r="I501" s="12">
        <v>401547</v>
      </c>
      <c r="J501" s="2">
        <v>2000</v>
      </c>
      <c r="K501" s="8">
        <v>1401539</v>
      </c>
      <c r="L501" s="11" t="e">
        <f>VLOOKUP(K501,Folha1!$A$2:$E$272,5,0)</f>
        <v>#N/A</v>
      </c>
      <c r="M501" s="12"/>
      <c r="N501" s="12"/>
      <c r="O501" s="12"/>
    </row>
    <row r="502" spans="1:15" ht="14.25" hidden="1" customHeight="1" x14ac:dyDescent="0.3">
      <c r="A502" s="8">
        <v>401559</v>
      </c>
      <c r="B502" s="8">
        <v>600078540</v>
      </c>
      <c r="C502" s="9" t="s">
        <v>106</v>
      </c>
      <c r="D502" s="10" t="s">
        <v>37</v>
      </c>
      <c r="E502" s="10" t="s">
        <v>1244</v>
      </c>
      <c r="F502" s="10" t="s">
        <v>1245</v>
      </c>
      <c r="G502" s="8">
        <v>151336</v>
      </c>
      <c r="H502" s="10" t="s">
        <v>1246</v>
      </c>
      <c r="I502" s="8">
        <v>401559</v>
      </c>
      <c r="J502" s="2">
        <v>2400</v>
      </c>
      <c r="K502" s="8">
        <v>107743</v>
      </c>
      <c r="L502" s="11" t="e">
        <f>VLOOKUP(K502,Folha1!$A$2:$E$272,5,0)</f>
        <v>#N/A</v>
      </c>
      <c r="M502" s="12"/>
      <c r="N502" s="12"/>
      <c r="O502" s="12"/>
    </row>
    <row r="503" spans="1:15" ht="14.25" hidden="1" customHeight="1" x14ac:dyDescent="0.3">
      <c r="A503" s="8">
        <v>401560</v>
      </c>
      <c r="B503" s="8">
        <v>600085570</v>
      </c>
      <c r="C503" s="9" t="s">
        <v>106</v>
      </c>
      <c r="D503" s="10" t="s">
        <v>37</v>
      </c>
      <c r="E503" s="10" t="s">
        <v>1244</v>
      </c>
      <c r="F503" s="10" t="s">
        <v>1247</v>
      </c>
      <c r="G503" s="8">
        <v>151361</v>
      </c>
      <c r="H503" s="10" t="s">
        <v>1248</v>
      </c>
      <c r="I503" s="8">
        <v>401560</v>
      </c>
      <c r="J503" s="2">
        <v>2400</v>
      </c>
      <c r="K503" s="8">
        <v>107083</v>
      </c>
      <c r="L503" s="11" t="e">
        <f>VLOOKUP(K503,Folha1!$A$2:$E$272,5,0)</f>
        <v>#N/A</v>
      </c>
      <c r="M503" s="12"/>
      <c r="N503" s="12"/>
      <c r="O503" s="12"/>
    </row>
    <row r="504" spans="1:15" ht="14.25" hidden="1" customHeight="1" x14ac:dyDescent="0.3">
      <c r="A504" s="8">
        <v>401584</v>
      </c>
      <c r="B504" s="8">
        <v>600084248</v>
      </c>
      <c r="C504" s="9" t="s">
        <v>122</v>
      </c>
      <c r="D504" s="10" t="s">
        <v>54</v>
      </c>
      <c r="E504" s="10" t="s">
        <v>1249</v>
      </c>
      <c r="F504" s="10" t="s">
        <v>1250</v>
      </c>
      <c r="G504" s="8">
        <v>161895</v>
      </c>
      <c r="H504" s="10" t="s">
        <v>1251</v>
      </c>
      <c r="I504" s="8">
        <v>401584</v>
      </c>
      <c r="J504" s="2">
        <v>2000</v>
      </c>
      <c r="K504" s="8">
        <v>1806682</v>
      </c>
      <c r="L504" s="11" t="e">
        <f>VLOOKUP(K504,Folha1!$A$2:$E$272,5,0)</f>
        <v>#N/A</v>
      </c>
      <c r="M504" s="12"/>
      <c r="N504" s="12"/>
      <c r="O504" s="12"/>
    </row>
    <row r="505" spans="1:15" ht="14.25" hidden="1" customHeight="1" x14ac:dyDescent="0.3">
      <c r="A505" s="8">
        <v>401596</v>
      </c>
      <c r="B505" s="8">
        <v>600084337</v>
      </c>
      <c r="C505" s="9" t="s">
        <v>301</v>
      </c>
      <c r="D505" s="10" t="s">
        <v>192</v>
      </c>
      <c r="E505" s="10" t="s">
        <v>330</v>
      </c>
      <c r="F505" s="10" t="s">
        <v>1252</v>
      </c>
      <c r="G505" s="8">
        <v>145336</v>
      </c>
      <c r="H505" s="10" t="s">
        <v>1253</v>
      </c>
      <c r="I505" s="8">
        <v>401596</v>
      </c>
      <c r="J505" s="2">
        <v>2000</v>
      </c>
      <c r="K505" s="8">
        <v>808509</v>
      </c>
      <c r="L505" s="11" t="e">
        <f>VLOOKUP(K505,Folha1!$A$2:$E$272,5,0)</f>
        <v>#N/A</v>
      </c>
      <c r="M505" s="12"/>
      <c r="N505" s="12"/>
      <c r="O505" s="12"/>
    </row>
    <row r="506" spans="1:15" ht="14.25" hidden="1" customHeight="1" x14ac:dyDescent="0.3">
      <c r="A506" s="8">
        <v>401614</v>
      </c>
      <c r="B506" s="8">
        <v>600076245</v>
      </c>
      <c r="C506" s="9" t="s">
        <v>45</v>
      </c>
      <c r="D506" s="10" t="s">
        <v>19</v>
      </c>
      <c r="E506" s="10" t="s">
        <v>129</v>
      </c>
      <c r="F506" s="10" t="s">
        <v>1254</v>
      </c>
      <c r="G506" s="8">
        <v>170938</v>
      </c>
      <c r="H506" s="10" t="s">
        <v>1255</v>
      </c>
      <c r="I506" s="8">
        <v>401614</v>
      </c>
      <c r="J506" s="2">
        <v>2400</v>
      </c>
      <c r="K506" s="8">
        <v>1503927</v>
      </c>
      <c r="L506" s="11" t="e">
        <f>VLOOKUP(K506,Folha1!$A$2:$E$272,5,0)</f>
        <v>#N/A</v>
      </c>
      <c r="M506" s="12"/>
      <c r="N506" s="12"/>
      <c r="O506" s="12"/>
    </row>
    <row r="507" spans="1:15" ht="14.25" hidden="1" customHeight="1" x14ac:dyDescent="0.3">
      <c r="A507" s="8">
        <v>401626</v>
      </c>
      <c r="B507" s="8">
        <v>600005879</v>
      </c>
      <c r="C507" s="9" t="s">
        <v>333</v>
      </c>
      <c r="D507" s="10" t="s">
        <v>54</v>
      </c>
      <c r="E507" s="10" t="s">
        <v>334</v>
      </c>
      <c r="F507" s="10" t="s">
        <v>1256</v>
      </c>
      <c r="G507" s="8">
        <v>401626</v>
      </c>
      <c r="H507" s="10" t="s">
        <v>1256</v>
      </c>
      <c r="I507" s="8">
        <v>401626</v>
      </c>
      <c r="J507" s="2">
        <v>1400</v>
      </c>
      <c r="K507" s="8">
        <v>1823050</v>
      </c>
      <c r="L507" s="11">
        <f>VLOOKUP(K507,Folha1!$A$2:$E$272,5,0)</f>
        <v>1675</v>
      </c>
      <c r="M507" s="12"/>
      <c r="N507" s="12"/>
      <c r="O507" s="12"/>
    </row>
    <row r="508" spans="1:15" ht="14.25" hidden="1" customHeight="1" x14ac:dyDescent="0.3">
      <c r="A508" s="8">
        <v>401638</v>
      </c>
      <c r="B508" s="8">
        <v>600085953</v>
      </c>
      <c r="C508" s="9" t="s">
        <v>315</v>
      </c>
      <c r="D508" s="10" t="s">
        <v>37</v>
      </c>
      <c r="E508" s="10" t="s">
        <v>1124</v>
      </c>
      <c r="F508" s="10" t="s">
        <v>1257</v>
      </c>
      <c r="G508" s="8">
        <v>151816</v>
      </c>
      <c r="H508" s="10" t="s">
        <v>1258</v>
      </c>
      <c r="I508" s="8">
        <v>401638</v>
      </c>
      <c r="J508" s="2">
        <v>2000</v>
      </c>
      <c r="K508" s="8">
        <v>402268</v>
      </c>
      <c r="L508" s="11" t="e">
        <f>VLOOKUP(K508,Folha1!$A$2:$E$272,5,0)</f>
        <v>#N/A</v>
      </c>
      <c r="M508" s="12"/>
      <c r="N508" s="12"/>
      <c r="O508" s="12"/>
    </row>
    <row r="509" spans="1:15" ht="14.25" hidden="1" customHeight="1" x14ac:dyDescent="0.3">
      <c r="A509" s="8">
        <v>401640</v>
      </c>
      <c r="B509" s="8">
        <v>600085988</v>
      </c>
      <c r="C509" s="9" t="s">
        <v>216</v>
      </c>
      <c r="D509" s="10" t="s">
        <v>19</v>
      </c>
      <c r="E509" s="10" t="s">
        <v>1259</v>
      </c>
      <c r="F509" s="10" t="s">
        <v>1260</v>
      </c>
      <c r="G509" s="8">
        <v>170586</v>
      </c>
      <c r="H509" s="10" t="s">
        <v>1261</v>
      </c>
      <c r="I509" s="8">
        <v>401640</v>
      </c>
      <c r="J509" s="2">
        <v>2400</v>
      </c>
      <c r="K509" s="8">
        <v>1410447</v>
      </c>
      <c r="L509" s="11">
        <f>VLOOKUP(K509,Folha1!$A$2:$E$272,5,0)</f>
        <v>1800</v>
      </c>
      <c r="M509" s="12"/>
      <c r="N509" s="12"/>
      <c r="O509" s="12"/>
    </row>
    <row r="510" spans="1:15" ht="14.25" hidden="1" customHeight="1" x14ac:dyDescent="0.3">
      <c r="A510" s="8">
        <v>401651</v>
      </c>
      <c r="B510" s="8">
        <v>600077454</v>
      </c>
      <c r="C510" s="9" t="s">
        <v>176</v>
      </c>
      <c r="D510" s="10" t="s">
        <v>54</v>
      </c>
      <c r="E510" s="10" t="s">
        <v>177</v>
      </c>
      <c r="F510" s="10" t="s">
        <v>1262</v>
      </c>
      <c r="G510" s="8">
        <v>160155</v>
      </c>
      <c r="H510" s="10" t="s">
        <v>1263</v>
      </c>
      <c r="I510" s="8">
        <v>401651</v>
      </c>
      <c r="J510" s="2">
        <v>2400</v>
      </c>
      <c r="K510" s="8">
        <v>108163</v>
      </c>
      <c r="L510" s="11">
        <f>VLOOKUP(K510,Folha1!$A$2:$E$272,5,0)</f>
        <v>1530</v>
      </c>
      <c r="M510" s="12"/>
      <c r="N510" s="12"/>
      <c r="O510" s="12"/>
    </row>
    <row r="511" spans="1:15" ht="14.25" hidden="1" customHeight="1" x14ac:dyDescent="0.3">
      <c r="A511" s="8">
        <v>401675</v>
      </c>
      <c r="B511" s="8">
        <v>600014991</v>
      </c>
      <c r="C511" s="9" t="s">
        <v>311</v>
      </c>
      <c r="D511" s="10" t="s">
        <v>37</v>
      </c>
      <c r="E511" s="10" t="s">
        <v>344</v>
      </c>
      <c r="F511" s="10" t="s">
        <v>1264</v>
      </c>
      <c r="G511" s="8">
        <v>401675</v>
      </c>
      <c r="H511" s="10" t="s">
        <v>1264</v>
      </c>
      <c r="I511" s="8">
        <v>401675</v>
      </c>
      <c r="J511" s="2">
        <v>1400</v>
      </c>
      <c r="K511" s="8">
        <v>1313392</v>
      </c>
      <c r="L511" s="11" t="e">
        <f>VLOOKUP(K511,Folha1!$A$2:$E$272,5,0)</f>
        <v>#N/A</v>
      </c>
      <c r="M511" s="12"/>
      <c r="N511" s="12"/>
      <c r="O511" s="12"/>
    </row>
    <row r="512" spans="1:15" ht="14.25" hidden="1" customHeight="1" x14ac:dyDescent="0.3">
      <c r="A512" s="8">
        <v>401687</v>
      </c>
      <c r="B512" s="8">
        <v>600016285</v>
      </c>
      <c r="C512" s="9" t="s">
        <v>36</v>
      </c>
      <c r="D512" s="10" t="s">
        <v>37</v>
      </c>
      <c r="E512" s="10" t="s">
        <v>38</v>
      </c>
      <c r="F512" s="10" t="s">
        <v>1265</v>
      </c>
      <c r="G512" s="8">
        <v>401687</v>
      </c>
      <c r="H512" s="10" t="s">
        <v>1265</v>
      </c>
      <c r="I512" s="8">
        <v>401687</v>
      </c>
      <c r="J512" s="2">
        <v>1400</v>
      </c>
      <c r="K512" s="8">
        <v>1303127</v>
      </c>
      <c r="L512" s="11">
        <f>VLOOKUP(K512,Folha1!$A$2:$E$272,5,0)</f>
        <v>1718</v>
      </c>
      <c r="M512" s="12"/>
      <c r="N512" s="12"/>
      <c r="O512" s="12"/>
    </row>
    <row r="513" spans="1:15" ht="14.25" hidden="1" customHeight="1" x14ac:dyDescent="0.3">
      <c r="A513" s="8">
        <v>401699</v>
      </c>
      <c r="B513" s="8">
        <v>600085325</v>
      </c>
      <c r="C513" s="9" t="s">
        <v>28</v>
      </c>
      <c r="D513" s="10" t="s">
        <v>19</v>
      </c>
      <c r="E513" s="10" t="s">
        <v>29</v>
      </c>
      <c r="F513" s="10" t="s">
        <v>1266</v>
      </c>
      <c r="G513" s="8">
        <v>170707</v>
      </c>
      <c r="H513" s="10" t="s">
        <v>1267</v>
      </c>
      <c r="I513" s="8">
        <v>401699</v>
      </c>
      <c r="J513" s="2">
        <v>2000</v>
      </c>
      <c r="K513" s="8">
        <v>1105531</v>
      </c>
      <c r="L513" s="11">
        <f>VLOOKUP(K513,Folha1!$A$2:$E$272,5,0)</f>
        <v>1685</v>
      </c>
      <c r="M513" s="12"/>
      <c r="N513" s="12"/>
      <c r="O513" s="12"/>
    </row>
    <row r="514" spans="1:15" ht="14.25" hidden="1" customHeight="1" x14ac:dyDescent="0.3">
      <c r="A514" s="8">
        <v>401705</v>
      </c>
      <c r="B514" s="8">
        <v>600079902</v>
      </c>
      <c r="C514" s="9" t="s">
        <v>49</v>
      </c>
      <c r="D514" s="10" t="s">
        <v>19</v>
      </c>
      <c r="E514" s="10" t="s">
        <v>50</v>
      </c>
      <c r="F514" s="10" t="s">
        <v>1268</v>
      </c>
      <c r="G514" s="8">
        <v>171463</v>
      </c>
      <c r="H514" s="10" t="s">
        <v>1269</v>
      </c>
      <c r="I514" s="8">
        <v>401705</v>
      </c>
      <c r="J514" s="2">
        <v>2000</v>
      </c>
      <c r="K514" s="8">
        <v>1115431</v>
      </c>
      <c r="L514" s="11">
        <f>VLOOKUP(K514,Folha1!$A$2:$E$272,5,0)</f>
        <v>1589</v>
      </c>
      <c r="M514" s="12"/>
      <c r="N514" s="12"/>
      <c r="O514" s="12"/>
    </row>
    <row r="515" spans="1:15" ht="14.25" hidden="1" customHeight="1" x14ac:dyDescent="0.3">
      <c r="A515" s="8">
        <v>401717</v>
      </c>
      <c r="B515" s="8">
        <v>600085503</v>
      </c>
      <c r="C515" s="9" t="s">
        <v>561</v>
      </c>
      <c r="D515" s="10" t="s">
        <v>37</v>
      </c>
      <c r="E515" s="10" t="s">
        <v>1220</v>
      </c>
      <c r="F515" s="10" t="s">
        <v>1270</v>
      </c>
      <c r="G515" s="8">
        <v>150230</v>
      </c>
      <c r="H515" s="10" t="s">
        <v>1271</v>
      </c>
      <c r="I515" s="8">
        <v>401717</v>
      </c>
      <c r="J515" s="2">
        <v>1400</v>
      </c>
      <c r="K515" s="8">
        <v>1703324</v>
      </c>
      <c r="L515" s="11" t="e">
        <f>VLOOKUP(K515,Folha1!$A$2:$E$272,5,0)</f>
        <v>#N/A</v>
      </c>
      <c r="M515" s="12"/>
      <c r="N515" s="12"/>
      <c r="O515" s="12"/>
    </row>
    <row r="516" spans="1:15" ht="14.25" hidden="1" customHeight="1" x14ac:dyDescent="0.3">
      <c r="A516" s="8">
        <v>401729</v>
      </c>
      <c r="B516" s="8">
        <v>600017532</v>
      </c>
      <c r="C516" s="9" t="s">
        <v>45</v>
      </c>
      <c r="D516" s="10" t="s">
        <v>19</v>
      </c>
      <c r="E516" s="10" t="s">
        <v>129</v>
      </c>
      <c r="F516" s="10" t="s">
        <v>1272</v>
      </c>
      <c r="G516" s="8">
        <v>401729</v>
      </c>
      <c r="H516" s="10" t="s">
        <v>1272</v>
      </c>
      <c r="I516" s="8">
        <v>401729</v>
      </c>
      <c r="J516" s="2">
        <v>1400</v>
      </c>
      <c r="K516" s="8">
        <v>1503812</v>
      </c>
      <c r="L516" s="11" t="e">
        <f>VLOOKUP(K516,Folha1!$A$2:$E$272,5,0)</f>
        <v>#N/A</v>
      </c>
      <c r="M516" s="12"/>
      <c r="N516" s="12"/>
      <c r="O516" s="12"/>
    </row>
    <row r="517" spans="1:15" ht="14.25" hidden="1" customHeight="1" x14ac:dyDescent="0.3">
      <c r="A517" s="8">
        <v>401742</v>
      </c>
      <c r="B517" s="8">
        <v>600085139</v>
      </c>
      <c r="C517" s="9" t="s">
        <v>106</v>
      </c>
      <c r="D517" s="10" t="s">
        <v>37</v>
      </c>
      <c r="E517" s="10" t="s">
        <v>107</v>
      </c>
      <c r="F517" s="10" t="s">
        <v>1273</v>
      </c>
      <c r="G517" s="8">
        <v>153047</v>
      </c>
      <c r="H517" s="10" t="s">
        <v>1274</v>
      </c>
      <c r="I517" s="8">
        <v>401742</v>
      </c>
      <c r="J517" s="2">
        <v>2000</v>
      </c>
      <c r="K517" s="8">
        <v>113147</v>
      </c>
      <c r="L517" s="11" t="e">
        <f>VLOOKUP(K517,Folha1!$A$2:$E$272,5,0)</f>
        <v>#N/A</v>
      </c>
      <c r="M517" s="12"/>
      <c r="N517" s="12"/>
      <c r="O517" s="12"/>
    </row>
    <row r="518" spans="1:15" ht="14.25" hidden="1" customHeight="1" x14ac:dyDescent="0.3">
      <c r="A518" s="8">
        <v>401754</v>
      </c>
      <c r="B518" s="8">
        <v>600074927</v>
      </c>
      <c r="C518" s="14"/>
      <c r="D518" s="10" t="s">
        <v>19</v>
      </c>
      <c r="E518" s="10" t="s">
        <v>355</v>
      </c>
      <c r="F518" s="10" t="s">
        <v>1275</v>
      </c>
      <c r="G518" s="8">
        <v>171219</v>
      </c>
      <c r="H518" s="10" t="s">
        <v>1276</v>
      </c>
      <c r="I518" s="8">
        <v>401754</v>
      </c>
      <c r="J518" s="2">
        <v>2400</v>
      </c>
      <c r="K518" s="8">
        <v>1111507</v>
      </c>
      <c r="L518" s="11" t="e">
        <f>VLOOKUP(K518,Folha1!$A$2:$E$272,5,0)</f>
        <v>#N/A</v>
      </c>
      <c r="M518" s="12"/>
      <c r="N518" s="12"/>
      <c r="O518" s="12"/>
    </row>
    <row r="519" spans="1:15" ht="14.25" hidden="1" customHeight="1" x14ac:dyDescent="0.3">
      <c r="A519" s="8">
        <v>401766</v>
      </c>
      <c r="B519" s="8">
        <v>600009777</v>
      </c>
      <c r="C519" s="9" t="s">
        <v>58</v>
      </c>
      <c r="D519" s="10" t="s">
        <v>37</v>
      </c>
      <c r="E519" s="10" t="s">
        <v>268</v>
      </c>
      <c r="F519" s="10" t="s">
        <v>1277</v>
      </c>
      <c r="G519" s="8">
        <v>401766</v>
      </c>
      <c r="H519" s="10" t="s">
        <v>1277</v>
      </c>
      <c r="I519" s="8">
        <v>401766</v>
      </c>
      <c r="J519" s="2">
        <v>1400</v>
      </c>
      <c r="K519" s="8">
        <v>1312436</v>
      </c>
      <c r="L519" s="11">
        <f>VLOOKUP(K519,Folha1!$A$2:$E$272,5,0)</f>
        <v>1528</v>
      </c>
      <c r="M519" s="12"/>
      <c r="N519" s="12"/>
      <c r="O519" s="12"/>
    </row>
    <row r="520" spans="1:15" ht="14.25" hidden="1" customHeight="1" x14ac:dyDescent="0.3">
      <c r="A520" s="8">
        <v>401778</v>
      </c>
      <c r="B520" s="8">
        <v>600027821</v>
      </c>
      <c r="C520" s="14"/>
      <c r="D520" s="10" t="s">
        <v>19</v>
      </c>
      <c r="E520" s="10" t="s">
        <v>271</v>
      </c>
      <c r="F520" s="10" t="s">
        <v>1278</v>
      </c>
      <c r="G520" s="8">
        <v>401778</v>
      </c>
      <c r="H520" s="10" t="s">
        <v>1278</v>
      </c>
      <c r="I520" s="8">
        <v>401778</v>
      </c>
      <c r="J520" s="2">
        <v>1400</v>
      </c>
      <c r="K520" s="8">
        <v>1106713</v>
      </c>
      <c r="L520" s="11" t="e">
        <f>VLOOKUP(K520,Folha1!$A$2:$E$272,5,0)</f>
        <v>#N/A</v>
      </c>
      <c r="M520" s="12"/>
      <c r="N520" s="12"/>
      <c r="O520" s="12"/>
    </row>
    <row r="521" spans="1:15" ht="14.25" hidden="1" customHeight="1" x14ac:dyDescent="0.3">
      <c r="A521" s="8">
        <v>401780</v>
      </c>
      <c r="B521" s="8">
        <v>600085783</v>
      </c>
      <c r="C521" s="9" t="s">
        <v>58</v>
      </c>
      <c r="D521" s="10" t="s">
        <v>37</v>
      </c>
      <c r="E521" s="10" t="s">
        <v>268</v>
      </c>
      <c r="F521" s="10" t="s">
        <v>1279</v>
      </c>
      <c r="G521" s="8">
        <v>150873</v>
      </c>
      <c r="H521" s="10" t="s">
        <v>1280</v>
      </c>
      <c r="I521" s="8">
        <v>401780</v>
      </c>
      <c r="J521" s="2">
        <v>2000</v>
      </c>
      <c r="K521" s="8">
        <v>1312511</v>
      </c>
      <c r="L521" s="11" t="e">
        <f>VLOOKUP(K521,Folha1!$A$2:$E$272,5,0)</f>
        <v>#N/A</v>
      </c>
      <c r="M521" s="12"/>
      <c r="N521" s="12"/>
      <c r="O521" s="12"/>
    </row>
    <row r="522" spans="1:15" ht="14.25" hidden="1" customHeight="1" x14ac:dyDescent="0.3">
      <c r="A522" s="8">
        <v>401791</v>
      </c>
      <c r="B522" s="8">
        <v>600077691</v>
      </c>
      <c r="C522" s="9" t="s">
        <v>256</v>
      </c>
      <c r="D522" s="10" t="s">
        <v>37</v>
      </c>
      <c r="E522" s="10" t="s">
        <v>257</v>
      </c>
      <c r="F522" s="10" t="s">
        <v>1281</v>
      </c>
      <c r="G522" s="8">
        <v>151014</v>
      </c>
      <c r="H522" s="10" t="s">
        <v>1282</v>
      </c>
      <c r="I522" s="8">
        <v>401791</v>
      </c>
      <c r="J522" s="2">
        <v>2400</v>
      </c>
      <c r="K522" s="8">
        <v>308115</v>
      </c>
      <c r="L522" s="11">
        <f>VLOOKUP(K522,Folha1!$A$2:$E$272,5,0)</f>
        <v>1689</v>
      </c>
      <c r="M522" s="12"/>
      <c r="N522" s="12"/>
      <c r="O522" s="12"/>
    </row>
    <row r="523" spans="1:15" ht="14.25" hidden="1" customHeight="1" x14ac:dyDescent="0.3">
      <c r="A523" s="8">
        <v>401808</v>
      </c>
      <c r="B523" s="8">
        <v>600084183</v>
      </c>
      <c r="C523" s="9" t="s">
        <v>45</v>
      </c>
      <c r="D523" s="10" t="s">
        <v>19</v>
      </c>
      <c r="E523" s="10" t="s">
        <v>129</v>
      </c>
      <c r="F523" s="10" t="s">
        <v>1283</v>
      </c>
      <c r="G523" s="8">
        <v>172406</v>
      </c>
      <c r="H523" s="10" t="s">
        <v>1284</v>
      </c>
      <c r="I523" s="8">
        <v>401808</v>
      </c>
      <c r="J523" s="2">
        <v>1400</v>
      </c>
      <c r="K523" s="8">
        <v>1503581</v>
      </c>
      <c r="L523" s="11">
        <f>VLOOKUP(K523,Folha1!$A$2:$E$272,5,0)</f>
        <v>1779</v>
      </c>
      <c r="M523" s="12"/>
      <c r="N523" s="12"/>
      <c r="O523" s="12"/>
    </row>
    <row r="524" spans="1:15" ht="14.25" hidden="1" customHeight="1" x14ac:dyDescent="0.3">
      <c r="A524" s="8">
        <v>401810</v>
      </c>
      <c r="B524" s="8">
        <v>600082768</v>
      </c>
      <c r="C524" s="9" t="s">
        <v>28</v>
      </c>
      <c r="D524" s="10" t="s">
        <v>19</v>
      </c>
      <c r="E524" s="10" t="s">
        <v>29</v>
      </c>
      <c r="F524" s="10" t="s">
        <v>1285</v>
      </c>
      <c r="G524" s="8">
        <v>172261</v>
      </c>
      <c r="H524" s="10" t="s">
        <v>1286</v>
      </c>
      <c r="I524" s="8">
        <v>401810</v>
      </c>
      <c r="J524" s="2">
        <v>2000</v>
      </c>
      <c r="K524" s="8">
        <v>1105860</v>
      </c>
      <c r="L524" s="11">
        <f>VLOOKUP(K524,Folha1!$A$2:$E$272,5,0)</f>
        <v>1559</v>
      </c>
      <c r="M524" s="12"/>
      <c r="N524" s="12"/>
      <c r="O524" s="12"/>
    </row>
    <row r="525" spans="1:15" ht="14.25" hidden="1" customHeight="1" x14ac:dyDescent="0.3">
      <c r="A525" s="8">
        <v>401821</v>
      </c>
      <c r="B525" s="8">
        <v>600077225</v>
      </c>
      <c r="C525" s="9" t="s">
        <v>53</v>
      </c>
      <c r="D525" s="10" t="s">
        <v>54</v>
      </c>
      <c r="E525" s="10" t="s">
        <v>55</v>
      </c>
      <c r="F525" s="10" t="s">
        <v>1287</v>
      </c>
      <c r="G525" s="8">
        <v>162036</v>
      </c>
      <c r="H525" s="10" t="s">
        <v>1288</v>
      </c>
      <c r="I525" s="8">
        <v>401821</v>
      </c>
      <c r="J525" s="2">
        <v>1400</v>
      </c>
      <c r="K525" s="8">
        <v>503911</v>
      </c>
      <c r="L525" s="11" t="e">
        <f>VLOOKUP(K525,Folha1!$A$2:$E$272,5,0)</f>
        <v>#N/A</v>
      </c>
      <c r="M525" s="12"/>
      <c r="N525" s="12"/>
      <c r="O525" s="12"/>
    </row>
    <row r="526" spans="1:15" ht="14.25" hidden="1" customHeight="1" x14ac:dyDescent="0.3">
      <c r="A526" s="8">
        <v>401833</v>
      </c>
      <c r="B526" s="8">
        <v>600085287</v>
      </c>
      <c r="C526" s="14"/>
      <c r="D526" s="10" t="s">
        <v>19</v>
      </c>
      <c r="E526" s="10" t="s">
        <v>355</v>
      </c>
      <c r="F526" s="10" t="s">
        <v>1289</v>
      </c>
      <c r="G526" s="8">
        <v>172467</v>
      </c>
      <c r="H526" s="10" t="s">
        <v>1290</v>
      </c>
      <c r="I526" s="8">
        <v>401833</v>
      </c>
      <c r="J526" s="2">
        <v>2000</v>
      </c>
      <c r="K526" s="8">
        <v>1111215</v>
      </c>
      <c r="L526" s="11" t="e">
        <f>VLOOKUP(K526,Folha1!$A$2:$E$272,5,0)</f>
        <v>#N/A</v>
      </c>
      <c r="M526" s="12"/>
      <c r="N526" s="12"/>
      <c r="O526" s="12"/>
    </row>
    <row r="527" spans="1:15" ht="14.25" hidden="1" customHeight="1" x14ac:dyDescent="0.3">
      <c r="A527" s="8">
        <v>401845</v>
      </c>
      <c r="B527" s="8">
        <v>600085643</v>
      </c>
      <c r="C527" s="9" t="s">
        <v>58</v>
      </c>
      <c r="D527" s="10" t="s">
        <v>37</v>
      </c>
      <c r="E527" s="10" t="s">
        <v>268</v>
      </c>
      <c r="F527" s="10" t="s">
        <v>1291</v>
      </c>
      <c r="G527" s="8">
        <v>152201</v>
      </c>
      <c r="H527" s="10" t="s">
        <v>1292</v>
      </c>
      <c r="I527" s="8">
        <v>401845</v>
      </c>
      <c r="J527" s="2">
        <v>2400</v>
      </c>
      <c r="K527" s="8">
        <v>1312772</v>
      </c>
      <c r="L527" s="11">
        <f>VLOOKUP(K527,Folha1!$A$2:$E$272,5,0)</f>
        <v>1743</v>
      </c>
      <c r="M527" s="12"/>
      <c r="N527" s="12"/>
      <c r="O527" s="12"/>
    </row>
    <row r="528" spans="1:15" ht="14.25" hidden="1" customHeight="1" x14ac:dyDescent="0.3">
      <c r="A528" s="8">
        <v>401869</v>
      </c>
      <c r="B528" s="8">
        <v>600085465</v>
      </c>
      <c r="C528" s="9" t="s">
        <v>99</v>
      </c>
      <c r="D528" s="10" t="s">
        <v>37</v>
      </c>
      <c r="E528" s="10" t="s">
        <v>384</v>
      </c>
      <c r="F528" s="10" t="s">
        <v>1293</v>
      </c>
      <c r="G528" s="8">
        <v>151993</v>
      </c>
      <c r="H528" s="10" t="s">
        <v>1294</v>
      </c>
      <c r="I528" s="8">
        <v>401869</v>
      </c>
      <c r="J528" s="2">
        <v>2000</v>
      </c>
      <c r="K528" s="8">
        <v>1304960</v>
      </c>
      <c r="L528" s="11" t="e">
        <f>VLOOKUP(K528,Folha1!$A$2:$E$272,5,0)</f>
        <v>#N/A</v>
      </c>
      <c r="M528" s="12"/>
      <c r="N528" s="12"/>
      <c r="O528" s="12"/>
    </row>
    <row r="529" spans="1:15" ht="14.25" hidden="1" customHeight="1" x14ac:dyDescent="0.3">
      <c r="A529" s="8">
        <v>401870</v>
      </c>
      <c r="B529" s="8">
        <v>600075494</v>
      </c>
      <c r="C529" s="9" t="s">
        <v>122</v>
      </c>
      <c r="D529" s="10" t="s">
        <v>54</v>
      </c>
      <c r="E529" s="10" t="s">
        <v>1295</v>
      </c>
      <c r="F529" s="10" t="s">
        <v>1296</v>
      </c>
      <c r="G529" s="8">
        <v>161597</v>
      </c>
      <c r="H529" s="10" t="s">
        <v>1297</v>
      </c>
      <c r="I529" s="8">
        <v>401870</v>
      </c>
      <c r="J529" s="2">
        <v>1400</v>
      </c>
      <c r="K529" s="8">
        <v>906690</v>
      </c>
      <c r="L529" s="11" t="str">
        <f>IF(K529&lt;&gt;"",VLOOKUP(K529,Folha2!$A$2:$K$299,2,FALSE),"")</f>
        <v>tem recibo</v>
      </c>
      <c r="M529" s="12"/>
      <c r="N529" s="12"/>
      <c r="O529" s="12"/>
    </row>
    <row r="530" spans="1:15" ht="14.25" hidden="1" customHeight="1" x14ac:dyDescent="0.3">
      <c r="A530" s="8">
        <v>401882</v>
      </c>
      <c r="B530" s="8">
        <v>600006700</v>
      </c>
      <c r="C530" s="9" t="s">
        <v>240</v>
      </c>
      <c r="D530" s="10" t="s">
        <v>37</v>
      </c>
      <c r="E530" s="10" t="s">
        <v>241</v>
      </c>
      <c r="F530" s="10" t="s">
        <v>1298</v>
      </c>
      <c r="G530" s="8">
        <v>401882</v>
      </c>
      <c r="H530" s="10" t="s">
        <v>1298</v>
      </c>
      <c r="I530" s="8">
        <v>401882</v>
      </c>
      <c r="J530" s="2">
        <v>1400</v>
      </c>
      <c r="K530" s="8">
        <v>306499</v>
      </c>
      <c r="L530" s="11">
        <f>VLOOKUP(K530,Folha1!$A$2:$E$272,5,0)</f>
        <v>1738</v>
      </c>
      <c r="M530" s="12"/>
      <c r="N530" s="12"/>
      <c r="O530" s="12"/>
    </row>
    <row r="531" spans="1:15" ht="14.25" hidden="1" customHeight="1" x14ac:dyDescent="0.3">
      <c r="A531" s="8">
        <v>401894</v>
      </c>
      <c r="B531" s="8">
        <v>600074838</v>
      </c>
      <c r="C531" s="9" t="s">
        <v>73</v>
      </c>
      <c r="D531" s="10" t="s">
        <v>19</v>
      </c>
      <c r="E531" s="10" t="s">
        <v>541</v>
      </c>
      <c r="F531" s="10" t="s">
        <v>1299</v>
      </c>
      <c r="G531" s="8">
        <v>170963</v>
      </c>
      <c r="H531" s="10" t="s">
        <v>1300</v>
      </c>
      <c r="I531" s="8">
        <v>401894</v>
      </c>
      <c r="J531" s="2">
        <v>2000</v>
      </c>
      <c r="K531" s="8">
        <v>1113692</v>
      </c>
      <c r="L531" s="11" t="e">
        <f>VLOOKUP(K531,Folha1!$A$2:$E$272,5,0)</f>
        <v>#N/A</v>
      </c>
      <c r="M531" s="12"/>
      <c r="N531" s="12"/>
      <c r="O531" s="12"/>
    </row>
    <row r="532" spans="1:15" ht="14.25" hidden="1" customHeight="1" x14ac:dyDescent="0.3">
      <c r="A532" s="12">
        <v>401900</v>
      </c>
      <c r="B532" s="8">
        <v>600085805</v>
      </c>
      <c r="C532" s="9" t="s">
        <v>147</v>
      </c>
      <c r="D532" s="12" t="s">
        <v>24</v>
      </c>
      <c r="E532" s="12" t="s">
        <v>1301</v>
      </c>
      <c r="F532" s="12" t="s">
        <v>1302</v>
      </c>
      <c r="G532" s="12">
        <v>135483</v>
      </c>
      <c r="H532" s="12" t="s">
        <v>1303</v>
      </c>
      <c r="I532" s="12">
        <v>401900</v>
      </c>
      <c r="J532" s="2">
        <v>1400</v>
      </c>
      <c r="K532" s="8">
        <v>714317</v>
      </c>
      <c r="L532" s="11" t="e">
        <f>VLOOKUP(K532,Folha1!$A$2:$E$272,5,0)</f>
        <v>#N/A</v>
      </c>
      <c r="M532" s="12"/>
      <c r="N532" s="12"/>
      <c r="O532" s="12"/>
    </row>
    <row r="533" spans="1:15" ht="14.25" hidden="1" customHeight="1" x14ac:dyDescent="0.3">
      <c r="A533" s="8">
        <v>401912</v>
      </c>
      <c r="B533" s="8">
        <v>600074366</v>
      </c>
      <c r="C533" s="9" t="s">
        <v>28</v>
      </c>
      <c r="D533" s="10" t="s">
        <v>19</v>
      </c>
      <c r="E533" s="10" t="s">
        <v>29</v>
      </c>
      <c r="F533" s="10" t="s">
        <v>1304</v>
      </c>
      <c r="G533" s="8">
        <v>170677</v>
      </c>
      <c r="H533" s="10" t="s">
        <v>1305</v>
      </c>
      <c r="I533" s="8">
        <v>401912</v>
      </c>
      <c r="J533" s="2">
        <v>2400</v>
      </c>
      <c r="K533" s="8">
        <v>1105403</v>
      </c>
      <c r="L533" s="11" t="e">
        <f>VLOOKUP(K533,Folha1!$A$2:$E$272,5,0)</f>
        <v>#N/A</v>
      </c>
      <c r="M533" s="12"/>
      <c r="N533" s="12"/>
      <c r="O533" s="12"/>
    </row>
    <row r="534" spans="1:15" ht="14.25" hidden="1" customHeight="1" x14ac:dyDescent="0.3">
      <c r="A534" s="8">
        <v>401924</v>
      </c>
      <c r="B534" s="8">
        <v>600084299</v>
      </c>
      <c r="C534" s="9" t="s">
        <v>58</v>
      </c>
      <c r="D534" s="10" t="s">
        <v>37</v>
      </c>
      <c r="E534" s="10" t="s">
        <v>268</v>
      </c>
      <c r="F534" s="10" t="s">
        <v>1306</v>
      </c>
      <c r="G534" s="8">
        <v>152171</v>
      </c>
      <c r="H534" s="10" t="s">
        <v>1307</v>
      </c>
      <c r="I534" s="8">
        <v>401924</v>
      </c>
      <c r="J534" s="2">
        <v>1400</v>
      </c>
      <c r="K534" s="8">
        <v>1312089</v>
      </c>
      <c r="L534" s="11" t="str">
        <f>IF(K534&lt;&gt;"",VLOOKUP(K534,Folha2!$A$2:$K$299,2,FALSE),"")</f>
        <v>tem recibo</v>
      </c>
      <c r="M534" s="12"/>
      <c r="N534" s="12"/>
      <c r="O534" s="12"/>
    </row>
    <row r="535" spans="1:15" ht="14.25" hidden="1" customHeight="1" x14ac:dyDescent="0.3">
      <c r="A535" s="8">
        <v>401936</v>
      </c>
      <c r="B535" s="8">
        <v>600019454</v>
      </c>
      <c r="C535" s="9" t="s">
        <v>58</v>
      </c>
      <c r="D535" s="10" t="s">
        <v>37</v>
      </c>
      <c r="E535" s="10" t="s">
        <v>59</v>
      </c>
      <c r="F535" s="10" t="s">
        <v>1308</v>
      </c>
      <c r="G535" s="8">
        <v>401936</v>
      </c>
      <c r="H535" s="10" t="s">
        <v>1308</v>
      </c>
      <c r="I535" s="8">
        <v>401936</v>
      </c>
      <c r="J535" s="2">
        <v>1400</v>
      </c>
      <c r="K535" s="8">
        <v>1317837</v>
      </c>
      <c r="L535" s="11">
        <f>VLOOKUP(K535,Folha1!$A$2:$E$272,5,0)</f>
        <v>1538</v>
      </c>
      <c r="M535" s="12"/>
      <c r="N535" s="12"/>
      <c r="O535" s="12"/>
    </row>
    <row r="536" spans="1:15" ht="14.25" hidden="1" customHeight="1" x14ac:dyDescent="0.3">
      <c r="A536" s="8">
        <v>401950</v>
      </c>
      <c r="B536" s="8">
        <v>600081249</v>
      </c>
      <c r="C536" s="14"/>
      <c r="D536" s="10" t="s">
        <v>19</v>
      </c>
      <c r="E536" s="10" t="s">
        <v>271</v>
      </c>
      <c r="F536" s="10" t="s">
        <v>1309</v>
      </c>
      <c r="G536" s="8">
        <v>170150</v>
      </c>
      <c r="H536" s="10" t="s">
        <v>1310</v>
      </c>
      <c r="I536" s="8">
        <v>401950</v>
      </c>
      <c r="J536" s="2">
        <v>2000</v>
      </c>
      <c r="K536" s="8">
        <v>1106394</v>
      </c>
      <c r="L536" s="11" t="e">
        <f>VLOOKUP(K536,Folha1!$A$2:$E$272,5,0)</f>
        <v>#N/A</v>
      </c>
      <c r="M536" s="12"/>
      <c r="N536" s="12"/>
      <c r="O536" s="12"/>
    </row>
    <row r="537" spans="1:15" ht="14.25" hidden="1" customHeight="1" x14ac:dyDescent="0.3">
      <c r="A537" s="8">
        <v>401961</v>
      </c>
      <c r="B537" s="8">
        <v>600076970</v>
      </c>
      <c r="C537" s="9" t="s">
        <v>84</v>
      </c>
      <c r="D537" s="10" t="s">
        <v>54</v>
      </c>
      <c r="E537" s="10" t="s">
        <v>103</v>
      </c>
      <c r="F537" s="10" t="s">
        <v>1311</v>
      </c>
      <c r="G537" s="8">
        <v>160957</v>
      </c>
      <c r="H537" s="10" t="s">
        <v>1312</v>
      </c>
      <c r="I537" s="8">
        <v>401961</v>
      </c>
      <c r="J537" s="2">
        <v>2400</v>
      </c>
      <c r="K537" s="8">
        <v>105783</v>
      </c>
      <c r="L537" s="11" t="e">
        <f>VLOOKUP(K537,Folha1!$A$2:$E$272,5,0)</f>
        <v>#N/A</v>
      </c>
      <c r="M537" s="12"/>
      <c r="N537" s="12"/>
      <c r="O537" s="12"/>
    </row>
    <row r="538" spans="1:15" ht="14.25" hidden="1" customHeight="1" x14ac:dyDescent="0.3">
      <c r="A538" s="8">
        <v>401973</v>
      </c>
      <c r="B538" s="8">
        <v>600085244</v>
      </c>
      <c r="C538" s="14"/>
      <c r="D538" s="10" t="s">
        <v>19</v>
      </c>
      <c r="E538" s="10" t="s">
        <v>271</v>
      </c>
      <c r="F538" s="10" t="s">
        <v>1313</v>
      </c>
      <c r="G538" s="8">
        <v>171773</v>
      </c>
      <c r="H538" s="10" t="s">
        <v>1314</v>
      </c>
      <c r="I538" s="8">
        <v>401973</v>
      </c>
      <c r="J538" s="2">
        <v>2400</v>
      </c>
      <c r="K538" s="8">
        <v>1106667</v>
      </c>
      <c r="L538" s="11" t="e">
        <f>VLOOKUP(K538,Folha1!$A$2:$E$272,5,0)</f>
        <v>#N/A</v>
      </c>
      <c r="M538" s="12"/>
      <c r="N538" s="12"/>
      <c r="O538" s="12"/>
    </row>
    <row r="539" spans="1:15" ht="14.25" hidden="1" customHeight="1" x14ac:dyDescent="0.3">
      <c r="A539" s="8">
        <v>401985</v>
      </c>
      <c r="B539" s="8">
        <v>600076270</v>
      </c>
      <c r="C539" s="9" t="s">
        <v>226</v>
      </c>
      <c r="D539" s="10" t="s">
        <v>54</v>
      </c>
      <c r="E539" s="10" t="s">
        <v>1040</v>
      </c>
      <c r="F539" s="10" t="s">
        <v>1315</v>
      </c>
      <c r="G539" s="8">
        <v>160362</v>
      </c>
      <c r="H539" s="10" t="s">
        <v>1316</v>
      </c>
      <c r="I539" s="8">
        <v>401985</v>
      </c>
      <c r="J539" s="2">
        <v>1400</v>
      </c>
      <c r="K539" s="8">
        <v>1010147</v>
      </c>
      <c r="L539" s="11" t="e">
        <f>VLOOKUP(K539,Folha1!$A$2:$E$272,5,0)</f>
        <v>#N/A</v>
      </c>
      <c r="M539" s="12"/>
      <c r="N539" s="12"/>
      <c r="O539" s="12"/>
    </row>
    <row r="540" spans="1:15" ht="14.25" hidden="1" customHeight="1" x14ac:dyDescent="0.3">
      <c r="A540" s="8">
        <v>401997</v>
      </c>
      <c r="B540" s="8">
        <v>600013804</v>
      </c>
      <c r="C540" s="9" t="s">
        <v>311</v>
      </c>
      <c r="D540" s="10" t="s">
        <v>37</v>
      </c>
      <c r="E540" s="10" t="s">
        <v>312</v>
      </c>
      <c r="F540" s="10" t="s">
        <v>1317</v>
      </c>
      <c r="G540" s="8">
        <v>401997</v>
      </c>
      <c r="H540" s="10" t="s">
        <v>1317</v>
      </c>
      <c r="I540" s="8">
        <v>401997</v>
      </c>
      <c r="J540" s="2">
        <v>1400</v>
      </c>
      <c r="K540" s="8">
        <v>1316007</v>
      </c>
      <c r="L540" s="11">
        <f>VLOOKUP(K540,Folha1!$A$2:$E$272,5,0)</f>
        <v>1680</v>
      </c>
      <c r="M540" s="12"/>
      <c r="N540" s="12"/>
      <c r="O540" s="12"/>
    </row>
    <row r="541" spans="1:15" ht="14.25" hidden="1" customHeight="1" x14ac:dyDescent="0.3">
      <c r="A541" s="8">
        <v>402000</v>
      </c>
      <c r="B541" s="8">
        <v>600079422</v>
      </c>
      <c r="C541" s="9" t="s">
        <v>45</v>
      </c>
      <c r="D541" s="10" t="s">
        <v>19</v>
      </c>
      <c r="E541" s="10" t="s">
        <v>46</v>
      </c>
      <c r="F541" s="10" t="s">
        <v>1318</v>
      </c>
      <c r="G541" s="8">
        <v>171268</v>
      </c>
      <c r="H541" s="10" t="s">
        <v>1319</v>
      </c>
      <c r="I541" s="8">
        <v>402000</v>
      </c>
      <c r="J541" s="2">
        <v>2000</v>
      </c>
      <c r="K541" s="8">
        <v>1510410</v>
      </c>
      <c r="L541" s="11" t="e">
        <f>VLOOKUP(K541,Folha1!$A$2:$E$272,5,0)</f>
        <v>#N/A</v>
      </c>
      <c r="M541" s="12"/>
      <c r="N541" s="12"/>
      <c r="O541" s="12"/>
    </row>
    <row r="542" spans="1:15" ht="14.25" hidden="1" customHeight="1" x14ac:dyDescent="0.3">
      <c r="A542" s="8">
        <v>402011</v>
      </c>
      <c r="B542" s="8">
        <v>600018105</v>
      </c>
      <c r="C542" s="9" t="s">
        <v>281</v>
      </c>
      <c r="D542" s="10" t="s">
        <v>37</v>
      </c>
      <c r="E542" s="10" t="s">
        <v>282</v>
      </c>
      <c r="F542" s="10" t="s">
        <v>1320</v>
      </c>
      <c r="G542" s="8">
        <v>402011</v>
      </c>
      <c r="H542" s="10" t="s">
        <v>1320</v>
      </c>
      <c r="I542" s="8">
        <v>402011</v>
      </c>
      <c r="J542" s="2">
        <v>2000</v>
      </c>
      <c r="K542" s="8">
        <v>1308345</v>
      </c>
      <c r="L542" s="11" t="e">
        <f>VLOOKUP(K542,Folha1!$A$2:$E$272,5,0)</f>
        <v>#N/A</v>
      </c>
      <c r="M542" s="12"/>
      <c r="N542" s="12"/>
      <c r="O542" s="12"/>
    </row>
    <row r="543" spans="1:15" ht="14.25" hidden="1" customHeight="1" x14ac:dyDescent="0.3">
      <c r="A543" s="8">
        <v>402023</v>
      </c>
      <c r="B543" s="8">
        <v>600085767</v>
      </c>
      <c r="C543" s="9" t="s">
        <v>106</v>
      </c>
      <c r="D543" s="10" t="s">
        <v>37</v>
      </c>
      <c r="E543" s="10" t="s">
        <v>1321</v>
      </c>
      <c r="F543" s="10" t="s">
        <v>1322</v>
      </c>
      <c r="G543" s="8">
        <v>151683</v>
      </c>
      <c r="H543" s="10" t="s">
        <v>1323</v>
      </c>
      <c r="I543" s="8">
        <v>402023</v>
      </c>
      <c r="J543" s="2">
        <v>2000</v>
      </c>
      <c r="K543" s="8">
        <v>116286</v>
      </c>
      <c r="L543" s="11" t="e">
        <f>VLOOKUP(K543,Folha1!$A$2:$E$272,5,0)</f>
        <v>#N/A</v>
      </c>
      <c r="M543" s="12"/>
      <c r="N543" s="12"/>
      <c r="O543" s="12"/>
    </row>
    <row r="544" spans="1:15" ht="14.25" hidden="1" customHeight="1" x14ac:dyDescent="0.3">
      <c r="A544" s="8">
        <v>402035</v>
      </c>
      <c r="B544" s="8">
        <v>600085376</v>
      </c>
      <c r="C544" s="9" t="s">
        <v>84</v>
      </c>
      <c r="D544" s="10" t="s">
        <v>54</v>
      </c>
      <c r="E544" s="10" t="s">
        <v>1230</v>
      </c>
      <c r="F544" s="10" t="s">
        <v>1324</v>
      </c>
      <c r="G544" s="8">
        <v>161950</v>
      </c>
      <c r="H544" s="10" t="s">
        <v>1325</v>
      </c>
      <c r="I544" s="8">
        <v>402035</v>
      </c>
      <c r="J544" s="2">
        <v>1400</v>
      </c>
      <c r="K544" s="8">
        <v>115490</v>
      </c>
      <c r="L544" s="11" t="e">
        <f>VLOOKUP(K544,Folha1!$A$2:$E$272,5,0)</f>
        <v>#N/A</v>
      </c>
      <c r="M544" s="12"/>
      <c r="N544" s="12"/>
      <c r="O544" s="12"/>
    </row>
    <row r="545" spans="1:15" ht="14.25" hidden="1" customHeight="1" x14ac:dyDescent="0.3">
      <c r="A545" s="8">
        <v>402047</v>
      </c>
      <c r="B545" s="8">
        <v>600085945</v>
      </c>
      <c r="C545" s="9" t="s">
        <v>36</v>
      </c>
      <c r="D545" s="10" t="s">
        <v>37</v>
      </c>
      <c r="E545" s="10" t="s">
        <v>1326</v>
      </c>
      <c r="F545" s="10" t="s">
        <v>1327</v>
      </c>
      <c r="G545" s="8">
        <v>151889</v>
      </c>
      <c r="H545" s="10" t="s">
        <v>1328</v>
      </c>
      <c r="I545" s="8">
        <v>402047</v>
      </c>
      <c r="J545" s="2">
        <v>2000</v>
      </c>
      <c r="K545" s="8">
        <v>1805131</v>
      </c>
      <c r="L545" s="11" t="e">
        <f>VLOOKUP(K545,Folha1!$A$2:$E$272,5,0)</f>
        <v>#N/A</v>
      </c>
      <c r="M545" s="12"/>
      <c r="N545" s="12"/>
      <c r="O545" s="12"/>
    </row>
    <row r="546" spans="1:15" ht="14.25" hidden="1" customHeight="1" x14ac:dyDescent="0.3">
      <c r="A546" s="8">
        <v>402059</v>
      </c>
      <c r="B546" s="8">
        <v>600085830</v>
      </c>
      <c r="C546" s="14"/>
      <c r="D546" s="10" t="s">
        <v>19</v>
      </c>
      <c r="E546" s="10" t="s">
        <v>355</v>
      </c>
      <c r="F546" s="10" t="s">
        <v>1329</v>
      </c>
      <c r="G546" s="8">
        <v>170318</v>
      </c>
      <c r="H546" s="10" t="s">
        <v>1330</v>
      </c>
      <c r="I546" s="8">
        <v>402059</v>
      </c>
      <c r="J546" s="2">
        <v>2400</v>
      </c>
      <c r="K546" s="8">
        <v>1111170</v>
      </c>
      <c r="L546" s="11" t="e">
        <f>VLOOKUP(K546,Folha1!$A$2:$E$272,5,0)</f>
        <v>#N/A</v>
      </c>
      <c r="M546" s="12"/>
      <c r="N546" s="12"/>
      <c r="O546" s="12"/>
    </row>
    <row r="547" spans="1:15" ht="14.25" hidden="1" customHeight="1" x14ac:dyDescent="0.3">
      <c r="A547" s="8">
        <v>402072</v>
      </c>
      <c r="B547" s="8">
        <v>600079554</v>
      </c>
      <c r="C547" s="14"/>
      <c r="D547" s="10" t="s">
        <v>19</v>
      </c>
      <c r="E547" s="10" t="s">
        <v>96</v>
      </c>
      <c r="F547" s="10" t="s">
        <v>1331</v>
      </c>
      <c r="G547" s="8">
        <v>171827</v>
      </c>
      <c r="H547" s="10" t="s">
        <v>1332</v>
      </c>
      <c r="I547" s="8">
        <v>402072</v>
      </c>
      <c r="J547" s="2">
        <v>2400</v>
      </c>
      <c r="K547" s="8">
        <v>1110069</v>
      </c>
      <c r="L547" s="11" t="e">
        <f>VLOOKUP(K547,Folha1!$A$2:$E$272,5,0)</f>
        <v>#N/A</v>
      </c>
      <c r="M547" s="12"/>
      <c r="N547" s="12"/>
      <c r="O547" s="12"/>
    </row>
    <row r="548" spans="1:15" ht="14.25" hidden="1" customHeight="1" x14ac:dyDescent="0.3">
      <c r="A548" s="8">
        <v>402084</v>
      </c>
      <c r="B548" s="8">
        <v>600074552</v>
      </c>
      <c r="C548" s="14"/>
      <c r="D548" s="10" t="s">
        <v>19</v>
      </c>
      <c r="E548" s="10" t="s">
        <v>271</v>
      </c>
      <c r="F548" s="10" t="s">
        <v>1333</v>
      </c>
      <c r="G548" s="8">
        <v>171177</v>
      </c>
      <c r="H548" s="10" t="s">
        <v>1334</v>
      </c>
      <c r="I548" s="8">
        <v>402084</v>
      </c>
      <c r="J548" s="2">
        <v>2000</v>
      </c>
      <c r="K548" s="8">
        <v>1106517</v>
      </c>
      <c r="L548" s="11">
        <f>VLOOKUP(K548,Folha1!$A$2:$E$272,5,0)</f>
        <v>1666</v>
      </c>
      <c r="M548" s="12"/>
      <c r="N548" s="12"/>
      <c r="O548" s="12"/>
    </row>
    <row r="549" spans="1:15" ht="14.25" hidden="1" customHeight="1" x14ac:dyDescent="0.3">
      <c r="A549" s="8">
        <v>402102</v>
      </c>
      <c r="B549" s="8">
        <v>600085473</v>
      </c>
      <c r="C549" s="9" t="s">
        <v>73</v>
      </c>
      <c r="D549" s="10" t="s">
        <v>19</v>
      </c>
      <c r="E549" s="10" t="s">
        <v>541</v>
      </c>
      <c r="F549" s="10" t="s">
        <v>1335</v>
      </c>
      <c r="G549" s="8">
        <v>171517</v>
      </c>
      <c r="H549" s="10" t="s">
        <v>1336</v>
      </c>
      <c r="I549" s="8">
        <v>402102</v>
      </c>
      <c r="J549" s="2">
        <v>2400</v>
      </c>
      <c r="K549" s="8">
        <v>1113277</v>
      </c>
      <c r="L549" s="11">
        <f>VLOOKUP(K549,Folha1!$A$2:$E$272,5,0)</f>
        <v>1699</v>
      </c>
      <c r="M549" s="12"/>
      <c r="N549" s="12"/>
      <c r="O549" s="12"/>
    </row>
    <row r="550" spans="1:15" ht="14.25" hidden="1" customHeight="1" x14ac:dyDescent="0.3">
      <c r="A550" s="8">
        <v>402114</v>
      </c>
      <c r="B550" s="8">
        <v>600020509</v>
      </c>
      <c r="C550" s="9" t="s">
        <v>45</v>
      </c>
      <c r="D550" s="10" t="s">
        <v>19</v>
      </c>
      <c r="E550" s="10" t="s">
        <v>46</v>
      </c>
      <c r="F550" s="10" t="s">
        <v>1337</v>
      </c>
      <c r="G550" s="8">
        <v>402114</v>
      </c>
      <c r="H550" s="10" t="s">
        <v>1337</v>
      </c>
      <c r="I550" s="8">
        <v>402114</v>
      </c>
      <c r="J550" s="2">
        <v>1400</v>
      </c>
      <c r="K550" s="8">
        <v>1510882</v>
      </c>
      <c r="L550" s="11">
        <f>VLOOKUP(K550,Folha1!$A$2:$E$272,5,0)</f>
        <v>1531</v>
      </c>
      <c r="M550" s="12"/>
      <c r="N550" s="12"/>
      <c r="O550" s="12"/>
    </row>
    <row r="551" spans="1:15" ht="14.25" customHeight="1" x14ac:dyDescent="0.3">
      <c r="A551" s="8">
        <v>402126</v>
      </c>
      <c r="B551" s="8">
        <v>600075583</v>
      </c>
      <c r="C551" s="9" t="s">
        <v>1338</v>
      </c>
      <c r="D551" s="10" t="s">
        <v>24</v>
      </c>
      <c r="E551" s="10" t="s">
        <v>1339</v>
      </c>
      <c r="F551" s="10" t="s">
        <v>1340</v>
      </c>
      <c r="G551" s="8">
        <v>135501</v>
      </c>
      <c r="H551" s="10" t="s">
        <v>1341</v>
      </c>
      <c r="I551" s="8">
        <v>402126</v>
      </c>
      <c r="J551" s="2">
        <v>1400</v>
      </c>
      <c r="K551" s="8">
        <v>1509172</v>
      </c>
      <c r="L551" s="11" t="e">
        <f>VLOOKUP(K551,Folha1!$A$2:$E$272,5,0)</f>
        <v>#N/A</v>
      </c>
      <c r="M551" s="15"/>
      <c r="N551" s="12"/>
      <c r="O551" s="12"/>
    </row>
    <row r="552" spans="1:15" ht="14.25" hidden="1" customHeight="1" x14ac:dyDescent="0.3">
      <c r="A552" s="8">
        <v>402138</v>
      </c>
      <c r="B552" s="8">
        <v>600085775</v>
      </c>
      <c r="C552" s="9" t="s">
        <v>36</v>
      </c>
      <c r="D552" s="10" t="s">
        <v>37</v>
      </c>
      <c r="E552" s="10" t="s">
        <v>423</v>
      </c>
      <c r="F552" s="10" t="s">
        <v>1342</v>
      </c>
      <c r="G552" s="8">
        <v>150745</v>
      </c>
      <c r="H552" s="10" t="s">
        <v>1343</v>
      </c>
      <c r="I552" s="8">
        <v>402138</v>
      </c>
      <c r="J552" s="2">
        <v>2400</v>
      </c>
      <c r="K552" s="8">
        <v>1307248</v>
      </c>
      <c r="L552" s="11" t="e">
        <f>VLOOKUP(K552,Folha1!$A$2:$E$272,5,0)</f>
        <v>#N/A</v>
      </c>
      <c r="M552" s="12"/>
      <c r="N552" s="12"/>
      <c r="O552" s="12"/>
    </row>
    <row r="553" spans="1:15" ht="14.25" hidden="1" customHeight="1" x14ac:dyDescent="0.3">
      <c r="A553" s="8">
        <v>402140</v>
      </c>
      <c r="B553" s="8">
        <v>600072479</v>
      </c>
      <c r="C553" s="9" t="s">
        <v>216</v>
      </c>
      <c r="D553" s="10" t="s">
        <v>19</v>
      </c>
      <c r="E553" s="10" t="s">
        <v>1159</v>
      </c>
      <c r="F553" s="10" t="s">
        <v>1344</v>
      </c>
      <c r="G553" s="8">
        <v>170434</v>
      </c>
      <c r="H553" s="10" t="s">
        <v>1345</v>
      </c>
      <c r="I553" s="8">
        <v>402140</v>
      </c>
      <c r="J553" s="2">
        <v>2000</v>
      </c>
      <c r="K553" s="8">
        <v>1419797</v>
      </c>
      <c r="L553" s="11">
        <f>VLOOKUP(K553,Folha1!$A$2:$E$272,5,0)</f>
        <v>1797</v>
      </c>
      <c r="M553" s="12"/>
      <c r="N553" s="12"/>
      <c r="O553" s="12"/>
    </row>
    <row r="554" spans="1:15" ht="14.25" hidden="1" customHeight="1" x14ac:dyDescent="0.3">
      <c r="A554" s="8">
        <v>402151</v>
      </c>
      <c r="B554" s="8">
        <v>600085716</v>
      </c>
      <c r="C554" s="9" t="s">
        <v>176</v>
      </c>
      <c r="D554" s="10" t="s">
        <v>54</v>
      </c>
      <c r="E554" s="10" t="s">
        <v>367</v>
      </c>
      <c r="F554" s="10" t="s">
        <v>1346</v>
      </c>
      <c r="G554" s="8">
        <v>161962</v>
      </c>
      <c r="H554" s="10" t="s">
        <v>1347</v>
      </c>
      <c r="I554" s="8">
        <v>402151</v>
      </c>
      <c r="J554" s="2">
        <v>2000</v>
      </c>
      <c r="K554" s="8">
        <v>101615</v>
      </c>
      <c r="L554" s="11">
        <f>VLOOKUP(K554,Folha1!$A$2:$E$272,5,0)</f>
        <v>1633</v>
      </c>
      <c r="M554" s="12"/>
      <c r="N554" s="12"/>
      <c r="O554" s="12"/>
    </row>
    <row r="555" spans="1:15" ht="14.25" hidden="1" customHeight="1" x14ac:dyDescent="0.3">
      <c r="A555" s="8">
        <v>402175</v>
      </c>
      <c r="B555" s="8">
        <v>600079600</v>
      </c>
      <c r="C555" s="9" t="s">
        <v>216</v>
      </c>
      <c r="D555" s="10" t="s">
        <v>19</v>
      </c>
      <c r="E555" s="10" t="s">
        <v>614</v>
      </c>
      <c r="F555" s="10" t="s">
        <v>1348</v>
      </c>
      <c r="G555" s="8">
        <v>171293</v>
      </c>
      <c r="H555" s="10" t="s">
        <v>1349</v>
      </c>
      <c r="I555" s="8">
        <v>402175</v>
      </c>
      <c r="J555" s="2">
        <v>2000</v>
      </c>
      <c r="K555" s="8">
        <v>1403268</v>
      </c>
      <c r="L555" s="11" t="e">
        <f>VLOOKUP(K555,Folha1!$A$2:$E$272,5,0)</f>
        <v>#N/A</v>
      </c>
      <c r="M555" s="12"/>
      <c r="N555" s="12"/>
      <c r="O555" s="12"/>
    </row>
    <row r="556" spans="1:15" ht="14.25" hidden="1" customHeight="1" x14ac:dyDescent="0.3">
      <c r="A556" s="8">
        <v>402187</v>
      </c>
      <c r="B556" s="8">
        <v>600010791</v>
      </c>
      <c r="C556" s="9" t="s">
        <v>256</v>
      </c>
      <c r="D556" s="10" t="s">
        <v>37</v>
      </c>
      <c r="E556" s="10" t="s">
        <v>257</v>
      </c>
      <c r="F556" s="10" t="s">
        <v>1350</v>
      </c>
      <c r="G556" s="8">
        <v>402187</v>
      </c>
      <c r="H556" s="10" t="s">
        <v>1350</v>
      </c>
      <c r="I556" s="8">
        <v>402187</v>
      </c>
      <c r="J556" s="2">
        <v>1400</v>
      </c>
      <c r="K556" s="8">
        <v>308117</v>
      </c>
      <c r="L556" s="11" t="e">
        <f>VLOOKUP(K556,Folha1!$A$2:$E$272,5,0)</f>
        <v>#N/A</v>
      </c>
      <c r="M556" s="12"/>
      <c r="N556" s="12"/>
      <c r="O556" s="12"/>
    </row>
    <row r="557" spans="1:15" ht="14.25" hidden="1" customHeight="1" x14ac:dyDescent="0.3">
      <c r="A557" s="8">
        <v>402199</v>
      </c>
      <c r="B557" s="8">
        <v>600079228</v>
      </c>
      <c r="C557" s="14"/>
      <c r="D557" s="10" t="s">
        <v>19</v>
      </c>
      <c r="E557" s="10" t="s">
        <v>355</v>
      </c>
      <c r="F557" s="10" t="s">
        <v>1351</v>
      </c>
      <c r="G557" s="8">
        <v>171608</v>
      </c>
      <c r="H557" s="10" t="s">
        <v>1352</v>
      </c>
      <c r="I557" s="8">
        <v>402199</v>
      </c>
      <c r="J557" s="2">
        <v>2400</v>
      </c>
      <c r="K557" s="8">
        <v>1111487</v>
      </c>
      <c r="L557" s="11">
        <f>VLOOKUP(K557,Folha1!$A$2:$E$272,5,0)</f>
        <v>1657</v>
      </c>
      <c r="M557" s="12"/>
      <c r="N557" s="12"/>
      <c r="O557" s="12"/>
    </row>
    <row r="558" spans="1:15" ht="14.25" hidden="1" customHeight="1" x14ac:dyDescent="0.3">
      <c r="A558" s="8">
        <v>402205</v>
      </c>
      <c r="B558" s="8">
        <v>600084256</v>
      </c>
      <c r="C558" s="9" t="s">
        <v>233</v>
      </c>
      <c r="D558" s="10" t="s">
        <v>37</v>
      </c>
      <c r="E558" s="10" t="s">
        <v>234</v>
      </c>
      <c r="F558" s="10" t="s">
        <v>1353</v>
      </c>
      <c r="G558" s="8">
        <v>150721</v>
      </c>
      <c r="H558" s="10" t="s">
        <v>1354</v>
      </c>
      <c r="I558" s="8">
        <v>402205</v>
      </c>
      <c r="J558" s="2">
        <v>1400</v>
      </c>
      <c r="K558" s="8">
        <v>303089</v>
      </c>
      <c r="L558" s="11">
        <f>VLOOKUP(K558,Folha1!$A$2:$E$272,5,0)</f>
        <v>1734</v>
      </c>
      <c r="M558" s="12"/>
      <c r="N558" s="12"/>
      <c r="O558" s="12"/>
    </row>
    <row r="559" spans="1:15" ht="14.25" hidden="1" customHeight="1" x14ac:dyDescent="0.3">
      <c r="A559" s="8">
        <v>402217</v>
      </c>
      <c r="B559" s="8">
        <v>600085295</v>
      </c>
      <c r="C559" s="14"/>
      <c r="D559" s="10" t="s">
        <v>19</v>
      </c>
      <c r="E559" s="10" t="s">
        <v>355</v>
      </c>
      <c r="F559" s="10" t="s">
        <v>1355</v>
      </c>
      <c r="G559" s="8">
        <v>171530</v>
      </c>
      <c r="H559" s="10" t="s">
        <v>1356</v>
      </c>
      <c r="I559" s="8">
        <v>402217</v>
      </c>
      <c r="J559" s="2">
        <v>2400</v>
      </c>
      <c r="K559" s="8">
        <v>1111928</v>
      </c>
      <c r="L559" s="11" t="e">
        <f>VLOOKUP(K559,Folha1!$A$2:$E$272,5,0)</f>
        <v>#N/A</v>
      </c>
      <c r="M559" s="12"/>
      <c r="N559" s="12"/>
      <c r="O559" s="12"/>
    </row>
    <row r="560" spans="1:15" ht="14.25" hidden="1" customHeight="1" x14ac:dyDescent="0.3">
      <c r="A560" s="8">
        <v>402229</v>
      </c>
      <c r="B560" s="8">
        <v>600085333</v>
      </c>
      <c r="C560" s="14"/>
      <c r="D560" s="10" t="s">
        <v>19</v>
      </c>
      <c r="E560" s="10" t="s">
        <v>355</v>
      </c>
      <c r="F560" s="10" t="s">
        <v>1357</v>
      </c>
      <c r="G560" s="8">
        <v>172224</v>
      </c>
      <c r="H560" s="10" t="s">
        <v>1358</v>
      </c>
      <c r="I560" s="8">
        <v>402229</v>
      </c>
      <c r="J560" s="2">
        <v>2400</v>
      </c>
      <c r="K560" s="8">
        <v>1111734</v>
      </c>
      <c r="L560" s="11" t="e">
        <f>VLOOKUP(K560,Folha1!$A$2:$E$272,5,0)</f>
        <v>#N/A</v>
      </c>
      <c r="M560" s="12"/>
      <c r="N560" s="12"/>
      <c r="O560" s="12"/>
    </row>
    <row r="561" spans="1:15" ht="14.25" hidden="1" customHeight="1" x14ac:dyDescent="0.3">
      <c r="A561" s="8">
        <v>402230</v>
      </c>
      <c r="B561" s="8">
        <v>600085961</v>
      </c>
      <c r="C561" s="9" t="s">
        <v>315</v>
      </c>
      <c r="D561" s="10" t="s">
        <v>37</v>
      </c>
      <c r="E561" s="10" t="s">
        <v>1124</v>
      </c>
      <c r="F561" s="10" t="s">
        <v>1359</v>
      </c>
      <c r="G561" s="8">
        <v>153059</v>
      </c>
      <c r="H561" s="10" t="s">
        <v>1360</v>
      </c>
      <c r="I561" s="8">
        <v>402230</v>
      </c>
      <c r="J561" s="2">
        <v>1400</v>
      </c>
      <c r="K561" s="8">
        <v>402347</v>
      </c>
      <c r="L561" s="11" t="e">
        <f>VLOOKUP(K561,Folha1!$A$2:$E$272,5,0)</f>
        <v>#N/A</v>
      </c>
      <c r="M561" s="12"/>
      <c r="N561" s="12"/>
      <c r="O561" s="12"/>
    </row>
    <row r="562" spans="1:15" ht="14.25" hidden="1" customHeight="1" x14ac:dyDescent="0.3">
      <c r="A562" s="8">
        <v>402242</v>
      </c>
      <c r="B562" s="8">
        <v>600079660</v>
      </c>
      <c r="C562" s="14"/>
      <c r="D562" s="10" t="s">
        <v>19</v>
      </c>
      <c r="E562" s="10" t="s">
        <v>96</v>
      </c>
      <c r="F562" s="10" t="s">
        <v>1361</v>
      </c>
      <c r="G562" s="8">
        <v>171815</v>
      </c>
      <c r="H562" s="10" t="s">
        <v>1362</v>
      </c>
      <c r="I562" s="8">
        <v>402242</v>
      </c>
      <c r="J562" s="2">
        <v>2000</v>
      </c>
      <c r="K562" s="8">
        <v>1110737</v>
      </c>
      <c r="L562" s="11" t="e">
        <f>VLOOKUP(K562,Folha1!$A$2:$E$272,5,0)</f>
        <v>#N/A</v>
      </c>
      <c r="M562" s="12"/>
      <c r="N562" s="12"/>
      <c r="O562" s="12"/>
    </row>
    <row r="563" spans="1:15" ht="14.25" hidden="1" customHeight="1" x14ac:dyDescent="0.3">
      <c r="A563" s="8">
        <v>402266</v>
      </c>
      <c r="B563" s="8">
        <v>600074609</v>
      </c>
      <c r="C563" s="9" t="s">
        <v>45</v>
      </c>
      <c r="D563" s="10" t="s">
        <v>19</v>
      </c>
      <c r="E563" s="10" t="s">
        <v>129</v>
      </c>
      <c r="F563" s="10" t="s">
        <v>1363</v>
      </c>
      <c r="G563" s="8">
        <v>170926</v>
      </c>
      <c r="H563" s="10" t="s">
        <v>1364</v>
      </c>
      <c r="I563" s="8">
        <v>402266</v>
      </c>
      <c r="J563" s="2">
        <v>2000</v>
      </c>
      <c r="K563" s="8">
        <v>1503427</v>
      </c>
      <c r="L563" s="11">
        <f>VLOOKUP(K563,Folha1!$A$2:$E$272,5,0)</f>
        <v>1561</v>
      </c>
      <c r="M563" s="12"/>
      <c r="N563" s="12"/>
      <c r="O563" s="12"/>
    </row>
    <row r="564" spans="1:15" ht="14.25" hidden="1" customHeight="1" x14ac:dyDescent="0.3">
      <c r="A564" s="8">
        <v>402278</v>
      </c>
      <c r="B564" s="8">
        <v>600073599</v>
      </c>
      <c r="C564" s="9" t="s">
        <v>41</v>
      </c>
      <c r="D564" s="10" t="s">
        <v>19</v>
      </c>
      <c r="E564" s="10" t="s">
        <v>1365</v>
      </c>
      <c r="F564" s="10" t="s">
        <v>1366</v>
      </c>
      <c r="G564" s="8">
        <v>170549</v>
      </c>
      <c r="H564" s="10" t="s">
        <v>1367</v>
      </c>
      <c r="I564" s="8">
        <v>402278</v>
      </c>
      <c r="J564" s="2">
        <v>1400</v>
      </c>
      <c r="K564" s="8">
        <v>1104039</v>
      </c>
      <c r="L564" s="11">
        <f>VLOOKUP(K564,Folha1!$A$2:$E$272,5,0)</f>
        <v>1646</v>
      </c>
      <c r="M564" s="12"/>
      <c r="N564" s="12"/>
      <c r="O564" s="12"/>
    </row>
    <row r="565" spans="1:15" ht="14.25" hidden="1" customHeight="1" x14ac:dyDescent="0.3">
      <c r="A565" s="8">
        <v>402280</v>
      </c>
      <c r="B565" s="8">
        <v>600080277</v>
      </c>
      <c r="C565" s="9" t="s">
        <v>23</v>
      </c>
      <c r="D565" s="10" t="s">
        <v>24</v>
      </c>
      <c r="E565" s="10" t="s">
        <v>1368</v>
      </c>
      <c r="F565" s="10" t="s">
        <v>1369</v>
      </c>
      <c r="G565" s="8">
        <v>135586</v>
      </c>
      <c r="H565" s="10" t="s">
        <v>1370</v>
      </c>
      <c r="I565" s="8">
        <v>402280</v>
      </c>
      <c r="J565" s="2">
        <v>2000</v>
      </c>
      <c r="K565" s="8">
        <v>706601</v>
      </c>
      <c r="L565" s="11">
        <f>VLOOKUP(K565,Folha1!$A$2:$E$272,5,0)</f>
        <v>1711</v>
      </c>
      <c r="M565" s="12"/>
      <c r="N565" s="12"/>
      <c r="O565" s="12"/>
    </row>
    <row r="566" spans="1:15" ht="14.25" hidden="1" customHeight="1" x14ac:dyDescent="0.3">
      <c r="A566" s="8">
        <v>402291</v>
      </c>
      <c r="B566" s="8">
        <v>600085082</v>
      </c>
      <c r="C566" s="9" t="s">
        <v>315</v>
      </c>
      <c r="D566" s="10" t="s">
        <v>37</v>
      </c>
      <c r="E566" s="10" t="s">
        <v>319</v>
      </c>
      <c r="F566" s="10" t="s">
        <v>1371</v>
      </c>
      <c r="G566" s="8">
        <v>152857</v>
      </c>
      <c r="H566" s="10" t="s">
        <v>1372</v>
      </c>
      <c r="I566" s="8">
        <v>402291</v>
      </c>
      <c r="J566" s="2">
        <v>2000</v>
      </c>
      <c r="K566" s="8">
        <v>1714970</v>
      </c>
      <c r="L566" s="11">
        <f>VLOOKUP(K566,Folha1!$A$2:$E$272,5,0)</f>
        <v>1713</v>
      </c>
      <c r="M566" s="12"/>
      <c r="N566" s="12"/>
      <c r="O566" s="12"/>
    </row>
    <row r="567" spans="1:15" ht="14.25" hidden="1" customHeight="1" x14ac:dyDescent="0.3">
      <c r="A567" s="8">
        <v>402308</v>
      </c>
      <c r="B567" s="8">
        <v>600082091</v>
      </c>
      <c r="C567" s="9" t="s">
        <v>147</v>
      </c>
      <c r="D567" s="10" t="s">
        <v>24</v>
      </c>
      <c r="E567" s="10" t="s">
        <v>186</v>
      </c>
      <c r="F567" s="10" t="s">
        <v>1373</v>
      </c>
      <c r="G567" s="8">
        <v>135471</v>
      </c>
      <c r="H567" s="10" t="s">
        <v>1374</v>
      </c>
      <c r="I567" s="8">
        <v>402308</v>
      </c>
      <c r="J567" s="2">
        <v>2000</v>
      </c>
      <c r="K567" s="8">
        <v>210956</v>
      </c>
      <c r="L567" s="11">
        <f>VLOOKUP(K567,Folha1!$A$2:$E$272,5,0)</f>
        <v>1600</v>
      </c>
      <c r="M567" s="12"/>
      <c r="N567" s="12"/>
      <c r="O567" s="12"/>
    </row>
    <row r="568" spans="1:15" ht="14.25" hidden="1" customHeight="1" x14ac:dyDescent="0.3">
      <c r="A568" s="8">
        <v>402310</v>
      </c>
      <c r="B568" s="8">
        <v>600085422</v>
      </c>
      <c r="C568" s="9" t="s">
        <v>134</v>
      </c>
      <c r="D568" s="10" t="s">
        <v>24</v>
      </c>
      <c r="E568" s="10" t="s">
        <v>401</v>
      </c>
      <c r="F568" s="10" t="s">
        <v>1375</v>
      </c>
      <c r="G568" s="8">
        <v>135318</v>
      </c>
      <c r="H568" s="10" t="s">
        <v>1376</v>
      </c>
      <c r="I568" s="8">
        <v>402310</v>
      </c>
      <c r="J568" s="2">
        <v>2000</v>
      </c>
      <c r="K568" s="8">
        <v>1214002</v>
      </c>
      <c r="L568" s="11" t="e">
        <f>VLOOKUP(K568,Folha1!$A$2:$E$272,5,0)</f>
        <v>#N/A</v>
      </c>
      <c r="M568" s="12"/>
      <c r="N568" s="12"/>
      <c r="O568" s="12"/>
    </row>
    <row r="569" spans="1:15" ht="14.25" hidden="1" customHeight="1" x14ac:dyDescent="0.3">
      <c r="A569" s="8">
        <v>402321</v>
      </c>
      <c r="B569" s="8">
        <v>600075559</v>
      </c>
      <c r="C569" s="9" t="s">
        <v>53</v>
      </c>
      <c r="D569" s="10" t="s">
        <v>54</v>
      </c>
      <c r="E569" s="10" t="s">
        <v>211</v>
      </c>
      <c r="F569" s="10" t="s">
        <v>1377</v>
      </c>
      <c r="G569" s="8">
        <v>162024</v>
      </c>
      <c r="H569" s="10" t="s">
        <v>1378</v>
      </c>
      <c r="I569" s="8">
        <v>402321</v>
      </c>
      <c r="J569" s="2">
        <v>2000</v>
      </c>
      <c r="K569" s="8">
        <v>502755</v>
      </c>
      <c r="L569" s="11" t="e">
        <f>VLOOKUP(K569,Folha1!$A$2:$E$272,5,0)</f>
        <v>#N/A</v>
      </c>
      <c r="M569" s="12"/>
      <c r="N569" s="12"/>
      <c r="O569" s="12"/>
    </row>
    <row r="570" spans="1:15" ht="14.25" hidden="1" customHeight="1" x14ac:dyDescent="0.3">
      <c r="A570" s="8">
        <v>402357</v>
      </c>
      <c r="B570" s="8">
        <v>600082881</v>
      </c>
      <c r="C570" s="9" t="s">
        <v>226</v>
      </c>
      <c r="D570" s="10" t="s">
        <v>19</v>
      </c>
      <c r="E570" s="10" t="s">
        <v>458</v>
      </c>
      <c r="F570" s="10" t="s">
        <v>1379</v>
      </c>
      <c r="G570" s="8">
        <v>120960</v>
      </c>
      <c r="H570" s="10" t="s">
        <v>1380</v>
      </c>
      <c r="I570" s="8">
        <v>402357</v>
      </c>
      <c r="J570" s="2">
        <v>2000</v>
      </c>
      <c r="K570" s="8">
        <v>1421400</v>
      </c>
      <c r="L570" s="11">
        <f>VLOOKUP(K570,Folha1!$A$2:$E$272,5,0)</f>
        <v>1554</v>
      </c>
      <c r="M570" s="12"/>
      <c r="N570" s="12"/>
      <c r="O570" s="12"/>
    </row>
    <row r="571" spans="1:15" ht="14.25" hidden="1" customHeight="1" x14ac:dyDescent="0.3">
      <c r="A571" s="8">
        <v>402369</v>
      </c>
      <c r="B571" s="8">
        <v>600078906</v>
      </c>
      <c r="C571" s="14"/>
      <c r="D571" s="10" t="s">
        <v>19</v>
      </c>
      <c r="E571" s="10" t="s">
        <v>355</v>
      </c>
      <c r="F571" s="10" t="s">
        <v>1381</v>
      </c>
      <c r="G571" s="8">
        <v>172121</v>
      </c>
      <c r="H571" s="10" t="s">
        <v>1382</v>
      </c>
      <c r="I571" s="8">
        <v>402369</v>
      </c>
      <c r="J571" s="2">
        <v>2400</v>
      </c>
      <c r="K571" s="8">
        <v>1111226</v>
      </c>
      <c r="L571" s="11" t="e">
        <f>VLOOKUP(K571,Folha1!$A$2:$E$272,5,0)</f>
        <v>#N/A</v>
      </c>
      <c r="M571" s="12"/>
      <c r="N571" s="12"/>
      <c r="O571" s="12"/>
    </row>
    <row r="572" spans="1:15" ht="14.25" hidden="1" customHeight="1" x14ac:dyDescent="0.3">
      <c r="A572" s="8"/>
      <c r="B572" s="8">
        <v>600075907</v>
      </c>
      <c r="C572" s="9"/>
      <c r="D572" s="10"/>
      <c r="E572" s="10"/>
      <c r="F572" s="10"/>
      <c r="G572" s="8"/>
      <c r="H572" s="10"/>
      <c r="I572" s="8"/>
      <c r="J572" s="2"/>
      <c r="K572" s="8">
        <v>1509127</v>
      </c>
      <c r="L572" s="11"/>
      <c r="M572" s="12"/>
      <c r="N572" s="12"/>
      <c r="O572" s="12"/>
    </row>
    <row r="573" spans="1:15" ht="14.25" hidden="1" customHeight="1" x14ac:dyDescent="0.3">
      <c r="A573" s="8">
        <v>402382</v>
      </c>
      <c r="B573" s="8">
        <v>600084094</v>
      </c>
      <c r="C573" s="9" t="s">
        <v>683</v>
      </c>
      <c r="D573" s="10" t="s">
        <v>192</v>
      </c>
      <c r="E573" s="10" t="s">
        <v>684</v>
      </c>
      <c r="F573" s="10" t="s">
        <v>1383</v>
      </c>
      <c r="G573" s="8">
        <v>145403</v>
      </c>
      <c r="H573" s="10" t="s">
        <v>1384</v>
      </c>
      <c r="I573" s="8">
        <v>402382</v>
      </c>
      <c r="J573" s="2">
        <v>2000</v>
      </c>
      <c r="K573" s="8">
        <v>806460</v>
      </c>
      <c r="L573" s="11" t="e">
        <f>VLOOKUP(K573,Folha1!$A$2:$E$272,5,0)</f>
        <v>#N/A</v>
      </c>
      <c r="M573" s="12"/>
      <c r="N573" s="12"/>
      <c r="O573" s="12"/>
    </row>
    <row r="574" spans="1:15" ht="14.25" hidden="1" customHeight="1" x14ac:dyDescent="0.3">
      <c r="A574" s="8">
        <v>402400</v>
      </c>
      <c r="B574" s="8">
        <v>600085554</v>
      </c>
      <c r="C574" s="9" t="s">
        <v>141</v>
      </c>
      <c r="D574" s="10" t="s">
        <v>37</v>
      </c>
      <c r="E574" s="10" t="s">
        <v>142</v>
      </c>
      <c r="F574" s="10" t="s">
        <v>1385</v>
      </c>
      <c r="G574" s="8">
        <v>150800</v>
      </c>
      <c r="H574" s="10" t="s">
        <v>1386</v>
      </c>
      <c r="I574" s="8">
        <v>402400</v>
      </c>
      <c r="J574" s="2">
        <v>2400</v>
      </c>
      <c r="K574" s="8">
        <v>312851</v>
      </c>
      <c r="L574" s="11" t="e">
        <f>VLOOKUP(K574,Folha1!$A$2:$E$272,5,0)</f>
        <v>#N/A</v>
      </c>
      <c r="M574" s="12"/>
      <c r="N574" s="12"/>
      <c r="O574" s="12"/>
    </row>
    <row r="575" spans="1:15" ht="14.25" hidden="1" customHeight="1" x14ac:dyDescent="0.3">
      <c r="A575" s="12">
        <v>402424</v>
      </c>
      <c r="B575" s="8">
        <v>600014088</v>
      </c>
      <c r="C575" s="9" t="s">
        <v>281</v>
      </c>
      <c r="D575" s="12" t="s">
        <v>37</v>
      </c>
      <c r="E575" s="12" t="s">
        <v>470</v>
      </c>
      <c r="F575" s="12" t="s">
        <v>1387</v>
      </c>
      <c r="G575" s="12">
        <v>402424</v>
      </c>
      <c r="H575" s="12" t="s">
        <v>1387</v>
      </c>
      <c r="I575" s="12">
        <v>402424</v>
      </c>
      <c r="J575" s="2">
        <v>2000</v>
      </c>
      <c r="K575" s="8">
        <v>1310582</v>
      </c>
      <c r="L575" s="11" t="e">
        <f>VLOOKUP(K575,Folha1!$A$2:$E$272,5,0)</f>
        <v>#N/A</v>
      </c>
      <c r="M575" s="12"/>
      <c r="N575" s="12"/>
      <c r="O575" s="12"/>
    </row>
    <row r="576" spans="1:15" ht="14.25" hidden="1" customHeight="1" x14ac:dyDescent="0.3">
      <c r="A576" s="8">
        <v>402436</v>
      </c>
      <c r="B576" s="8">
        <v>600079570</v>
      </c>
      <c r="C576" s="14"/>
      <c r="D576" s="10" t="s">
        <v>19</v>
      </c>
      <c r="E576" s="10" t="s">
        <v>271</v>
      </c>
      <c r="F576" s="10" t="s">
        <v>1388</v>
      </c>
      <c r="G576" s="8">
        <v>171943</v>
      </c>
      <c r="H576" s="10" t="s">
        <v>1389</v>
      </c>
      <c r="I576" s="8">
        <v>402436</v>
      </c>
      <c r="J576" s="2">
        <v>1400</v>
      </c>
      <c r="K576" s="8">
        <v>1106019</v>
      </c>
      <c r="L576" s="11" t="e">
        <f>VLOOKUP(K576,Folha1!$A$2:$E$272,5,0)</f>
        <v>#N/A</v>
      </c>
      <c r="M576" s="12"/>
      <c r="N576" s="12"/>
      <c r="O576" s="12"/>
    </row>
    <row r="577" spans="1:15" ht="14.25" hidden="1" customHeight="1" x14ac:dyDescent="0.3">
      <c r="A577" s="8">
        <v>402450</v>
      </c>
      <c r="B577" s="8">
        <v>600074749</v>
      </c>
      <c r="C577" s="9" t="s">
        <v>49</v>
      </c>
      <c r="D577" s="10" t="s">
        <v>19</v>
      </c>
      <c r="E577" s="10" t="s">
        <v>250</v>
      </c>
      <c r="F577" s="10" t="s">
        <v>1390</v>
      </c>
      <c r="G577" s="8">
        <v>171086</v>
      </c>
      <c r="H577" s="10" t="s">
        <v>1391</v>
      </c>
      <c r="I577" s="8">
        <v>402450</v>
      </c>
      <c r="J577" s="2">
        <v>2000</v>
      </c>
      <c r="K577" s="8">
        <v>1107558</v>
      </c>
      <c r="L577" s="11" t="e">
        <f>VLOOKUP(K577,Folha1!$A$2:$E$272,5,0)</f>
        <v>#N/A</v>
      </c>
      <c r="M577" s="12"/>
      <c r="N577" s="12"/>
      <c r="O577" s="12"/>
    </row>
    <row r="578" spans="1:15" ht="14.25" hidden="1" customHeight="1" x14ac:dyDescent="0.3">
      <c r="A578" s="12">
        <v>402485</v>
      </c>
      <c r="B578" s="8">
        <v>600085406</v>
      </c>
      <c r="C578" s="9" t="s">
        <v>141</v>
      </c>
      <c r="D578" s="12" t="s">
        <v>37</v>
      </c>
      <c r="E578" s="12" t="s">
        <v>477</v>
      </c>
      <c r="F578" s="12" t="s">
        <v>1392</v>
      </c>
      <c r="G578" s="12">
        <v>152559</v>
      </c>
      <c r="H578" s="12" t="s">
        <v>1393</v>
      </c>
      <c r="I578" s="12">
        <v>402485</v>
      </c>
      <c r="J578" s="2">
        <v>2000</v>
      </c>
      <c r="K578" s="8">
        <v>1311567</v>
      </c>
      <c r="L578" s="11">
        <f>VLOOKUP(K578,Folha1!$A$2:$E$272,5,0)</f>
        <v>1678</v>
      </c>
      <c r="M578" s="12"/>
      <c r="N578" s="12"/>
      <c r="O578" s="12"/>
    </row>
    <row r="579" spans="1:15" ht="14.25" hidden="1" customHeight="1" x14ac:dyDescent="0.3">
      <c r="A579" s="8">
        <v>402497</v>
      </c>
      <c r="B579" s="8">
        <v>600019756</v>
      </c>
      <c r="C579" s="9" t="s">
        <v>41</v>
      </c>
      <c r="D579" s="10" t="s">
        <v>19</v>
      </c>
      <c r="E579" s="10" t="s">
        <v>91</v>
      </c>
      <c r="F579" s="10" t="s">
        <v>1394</v>
      </c>
      <c r="G579" s="8">
        <v>402497</v>
      </c>
      <c r="H579" s="10" t="s">
        <v>1394</v>
      </c>
      <c r="I579" s="8">
        <v>402497</v>
      </c>
      <c r="J579" s="2">
        <v>1400</v>
      </c>
      <c r="K579" s="8">
        <v>1014481</v>
      </c>
      <c r="L579" s="11" t="e">
        <f>VLOOKUP(K579,Folha1!$A$2:$E$272,5,0)</f>
        <v>#N/A</v>
      </c>
      <c r="M579" s="12"/>
      <c r="N579" s="12"/>
      <c r="O579" s="12"/>
    </row>
    <row r="580" spans="1:15" ht="14.25" hidden="1" customHeight="1" x14ac:dyDescent="0.3">
      <c r="A580" s="8">
        <v>402515</v>
      </c>
      <c r="B580" s="8">
        <v>600086097</v>
      </c>
      <c r="C580" s="9" t="s">
        <v>191</v>
      </c>
      <c r="D580" s="10" t="s">
        <v>192</v>
      </c>
      <c r="E580" s="10" t="s">
        <v>728</v>
      </c>
      <c r="F580" s="10" t="s">
        <v>1395</v>
      </c>
      <c r="G580" s="8">
        <v>145567</v>
      </c>
      <c r="H580" s="10" t="s">
        <v>1396</v>
      </c>
      <c r="I580" s="8">
        <v>402515</v>
      </c>
      <c r="J580" s="2">
        <v>2400</v>
      </c>
      <c r="K580" s="8">
        <v>805036</v>
      </c>
      <c r="L580" s="11" t="str">
        <f>IF(K580&lt;&gt;"",VLOOKUP(K580,Folha2!$A$2:$K$299,2,FALSE),"")</f>
        <v>tem recibo</v>
      </c>
      <c r="M580" s="12"/>
      <c r="N580" s="12"/>
      <c r="O580" s="12"/>
    </row>
    <row r="581" spans="1:15" ht="14.25" hidden="1" customHeight="1" x14ac:dyDescent="0.3">
      <c r="A581" s="8">
        <v>402539</v>
      </c>
      <c r="B581" s="8">
        <v>600084019</v>
      </c>
      <c r="C581" s="9" t="s">
        <v>69</v>
      </c>
      <c r="D581" s="10" t="s">
        <v>19</v>
      </c>
      <c r="E581" s="10" t="s">
        <v>70</v>
      </c>
      <c r="F581" s="10" t="s">
        <v>1397</v>
      </c>
      <c r="G581" s="8">
        <v>172418</v>
      </c>
      <c r="H581" s="10" t="s">
        <v>1398</v>
      </c>
      <c r="I581" s="8">
        <v>402539</v>
      </c>
      <c r="J581" s="2">
        <v>2400</v>
      </c>
      <c r="K581" s="8">
        <v>1507684</v>
      </c>
      <c r="L581" s="11">
        <f>VLOOKUP(K581,Folha1!$A$2:$E$272,5,0)</f>
        <v>1676</v>
      </c>
      <c r="M581" s="12"/>
      <c r="N581" s="12"/>
      <c r="O581" s="12"/>
    </row>
    <row r="582" spans="1:15" ht="14.25" hidden="1" customHeight="1" x14ac:dyDescent="0.3">
      <c r="A582" s="8">
        <v>402540</v>
      </c>
      <c r="B582" s="8">
        <v>600074544</v>
      </c>
      <c r="C582" s="9" t="s">
        <v>69</v>
      </c>
      <c r="D582" s="10" t="s">
        <v>19</v>
      </c>
      <c r="E582" s="10" t="s">
        <v>138</v>
      </c>
      <c r="F582" s="10" t="s">
        <v>1399</v>
      </c>
      <c r="G582" s="8">
        <v>171141</v>
      </c>
      <c r="H582" s="10" t="s">
        <v>1400</v>
      </c>
      <c r="I582" s="8">
        <v>402540</v>
      </c>
      <c r="J582" s="2">
        <v>2400</v>
      </c>
      <c r="K582" s="8">
        <v>1107993</v>
      </c>
      <c r="L582" s="11" t="e">
        <f>VLOOKUP(K582,Folha1!$A$2:$E$272,5,0)</f>
        <v>#N/A</v>
      </c>
      <c r="M582" s="12"/>
      <c r="N582" s="12"/>
      <c r="O582" s="12"/>
    </row>
    <row r="583" spans="1:15" ht="14.25" hidden="1" customHeight="1" x14ac:dyDescent="0.3">
      <c r="A583" s="8">
        <v>402564</v>
      </c>
      <c r="B583" s="8">
        <v>600015165</v>
      </c>
      <c r="C583" s="9" t="s">
        <v>36</v>
      </c>
      <c r="D583" s="10" t="s">
        <v>37</v>
      </c>
      <c r="E583" s="10" t="s">
        <v>594</v>
      </c>
      <c r="F583" s="10" t="s">
        <v>1401</v>
      </c>
      <c r="G583" s="8">
        <v>402564</v>
      </c>
      <c r="H583" s="10" t="s">
        <v>1401</v>
      </c>
      <c r="I583" s="8">
        <v>402564</v>
      </c>
      <c r="J583" s="2">
        <v>1000</v>
      </c>
      <c r="K583" s="8">
        <v>1804942</v>
      </c>
      <c r="L583" s="11" t="e">
        <f>VLOOKUP(K583,Folha1!$A$2:$E$272,5,0)</f>
        <v>#N/A</v>
      </c>
      <c r="M583" s="12"/>
      <c r="N583" s="12"/>
      <c r="O583" s="12"/>
    </row>
    <row r="584" spans="1:15" ht="14.25" hidden="1" customHeight="1" x14ac:dyDescent="0.3">
      <c r="A584" s="8">
        <v>402588</v>
      </c>
      <c r="B584" s="8">
        <v>600085430</v>
      </c>
      <c r="C584" s="9" t="s">
        <v>233</v>
      </c>
      <c r="D584" s="10" t="s">
        <v>37</v>
      </c>
      <c r="E584" s="10" t="s">
        <v>495</v>
      </c>
      <c r="F584" s="10" t="s">
        <v>1402</v>
      </c>
      <c r="G584" s="8">
        <v>150915</v>
      </c>
      <c r="H584" s="10" t="s">
        <v>1403</v>
      </c>
      <c r="I584" s="8">
        <v>402588</v>
      </c>
      <c r="J584" s="2">
        <v>1400</v>
      </c>
      <c r="K584" s="8">
        <v>309167</v>
      </c>
      <c r="L584" s="11" t="e">
        <f>VLOOKUP(K584,Folha1!$A$2:$E$272,5,0)</f>
        <v>#N/A</v>
      </c>
      <c r="M584" s="12"/>
      <c r="N584" s="12"/>
      <c r="O584" s="12"/>
    </row>
    <row r="585" spans="1:15" ht="14.25" hidden="1" customHeight="1" x14ac:dyDescent="0.3">
      <c r="A585" s="8">
        <v>402606</v>
      </c>
      <c r="B585" s="8">
        <v>600036740</v>
      </c>
      <c r="C585" s="14"/>
      <c r="D585" s="10" t="s">
        <v>19</v>
      </c>
      <c r="E585" s="10" t="s">
        <v>96</v>
      </c>
      <c r="F585" s="10" t="s">
        <v>1404</v>
      </c>
      <c r="G585" s="8">
        <v>402606</v>
      </c>
      <c r="H585" s="10" t="s">
        <v>1404</v>
      </c>
      <c r="I585" s="8">
        <v>402606</v>
      </c>
      <c r="J585" s="2">
        <v>1400</v>
      </c>
      <c r="K585" s="8">
        <v>1110885</v>
      </c>
      <c r="L585" s="11" t="e">
        <f>VLOOKUP(K585,Folha1!$A$2:$E$272,5,0)</f>
        <v>#N/A</v>
      </c>
      <c r="M585" s="12"/>
      <c r="N585" s="12"/>
      <c r="O585" s="12"/>
    </row>
    <row r="586" spans="1:15" ht="14.25" hidden="1" customHeight="1" x14ac:dyDescent="0.3">
      <c r="A586" s="8">
        <v>402618</v>
      </c>
      <c r="B586" s="8">
        <v>600078272</v>
      </c>
      <c r="C586" s="9" t="s">
        <v>41</v>
      </c>
      <c r="D586" s="10" t="s">
        <v>19</v>
      </c>
      <c r="E586" s="10" t="s">
        <v>296</v>
      </c>
      <c r="F586" s="10" t="s">
        <v>1405</v>
      </c>
      <c r="G586" s="8">
        <v>170239</v>
      </c>
      <c r="H586" s="10" t="s">
        <v>1406</v>
      </c>
      <c r="I586" s="8">
        <v>402618</v>
      </c>
      <c r="J586" s="2">
        <v>2000</v>
      </c>
      <c r="K586" s="8">
        <v>1006383</v>
      </c>
      <c r="L586" s="11" t="e">
        <f>VLOOKUP(K586,Folha1!$A$2:$E$272,5,0)</f>
        <v>#N/A</v>
      </c>
      <c r="M586" s="12"/>
      <c r="N586" s="12"/>
      <c r="O586" s="12"/>
    </row>
    <row r="587" spans="1:15" ht="14.25" hidden="1" customHeight="1" x14ac:dyDescent="0.3">
      <c r="A587" s="8">
        <v>402631</v>
      </c>
      <c r="B587" s="8">
        <v>600078469</v>
      </c>
      <c r="C587" s="14"/>
      <c r="D587" s="10" t="s">
        <v>19</v>
      </c>
      <c r="E587" s="10" t="s">
        <v>271</v>
      </c>
      <c r="F587" s="10" t="s">
        <v>1407</v>
      </c>
      <c r="G587" s="8">
        <v>171748</v>
      </c>
      <c r="H587" s="10" t="s">
        <v>1408</v>
      </c>
      <c r="I587" s="8">
        <v>402631</v>
      </c>
      <c r="J587" s="2">
        <v>2400</v>
      </c>
      <c r="K587" s="8">
        <v>1106454</v>
      </c>
      <c r="L587" s="11">
        <f>VLOOKUP(K587,Folha1!$A$2:$E$272,5,0)</f>
        <v>1649</v>
      </c>
      <c r="M587" s="12"/>
      <c r="N587" s="12"/>
      <c r="O587" s="12"/>
    </row>
    <row r="588" spans="1:15" ht="14.25" hidden="1" customHeight="1" x14ac:dyDescent="0.3">
      <c r="A588" s="8">
        <v>402643</v>
      </c>
      <c r="B588" s="8">
        <v>600026264</v>
      </c>
      <c r="C588" s="9" t="s">
        <v>134</v>
      </c>
      <c r="D588" s="10" t="s">
        <v>24</v>
      </c>
      <c r="E588" s="10" t="s">
        <v>526</v>
      </c>
      <c r="F588" s="10" t="s">
        <v>1409</v>
      </c>
      <c r="G588" s="8">
        <v>402643</v>
      </c>
      <c r="H588" s="10" t="s">
        <v>1409</v>
      </c>
      <c r="I588" s="8">
        <v>402643</v>
      </c>
      <c r="J588" s="2">
        <v>1400</v>
      </c>
      <c r="K588" s="8">
        <v>704665</v>
      </c>
      <c r="L588" s="11">
        <f>VLOOKUP(K588,Folha1!$A$2:$E$272,5,0)</f>
        <v>1594</v>
      </c>
      <c r="M588" s="12"/>
      <c r="N588" s="12"/>
      <c r="O588" s="12"/>
    </row>
    <row r="589" spans="1:15" ht="14.25" hidden="1" customHeight="1" x14ac:dyDescent="0.3">
      <c r="A589" s="8">
        <v>402667</v>
      </c>
      <c r="B589" s="8">
        <v>600085228</v>
      </c>
      <c r="C589" s="9" t="s">
        <v>41</v>
      </c>
      <c r="D589" s="10" t="s">
        <v>19</v>
      </c>
      <c r="E589" s="10" t="s">
        <v>296</v>
      </c>
      <c r="F589" s="10" t="s">
        <v>1410</v>
      </c>
      <c r="G589" s="8">
        <v>172170</v>
      </c>
      <c r="H589" s="10" t="s">
        <v>1411</v>
      </c>
      <c r="I589" s="8">
        <v>402667</v>
      </c>
      <c r="J589" s="2">
        <v>2400</v>
      </c>
      <c r="K589" s="8">
        <v>1006002</v>
      </c>
      <c r="L589" s="11">
        <f>VLOOKUP(K589,Folha1!$A$2:$E$272,5,0)</f>
        <v>1566</v>
      </c>
      <c r="M589" s="12"/>
      <c r="N589" s="12"/>
      <c r="O589" s="12"/>
    </row>
    <row r="590" spans="1:15" ht="14.25" hidden="1" customHeight="1" x14ac:dyDescent="0.3">
      <c r="A590" s="8">
        <v>402680</v>
      </c>
      <c r="B590" s="8">
        <v>600021777</v>
      </c>
      <c r="C590" s="9" t="s">
        <v>311</v>
      </c>
      <c r="D590" s="10" t="s">
        <v>37</v>
      </c>
      <c r="E590" s="10" t="s">
        <v>344</v>
      </c>
      <c r="F590" s="10" t="s">
        <v>1412</v>
      </c>
      <c r="G590" s="8">
        <v>402680</v>
      </c>
      <c r="H590" s="10" t="s">
        <v>1412</v>
      </c>
      <c r="I590" s="8">
        <v>402680</v>
      </c>
      <c r="J590" s="2">
        <v>1400</v>
      </c>
      <c r="K590" s="8">
        <v>1313003</v>
      </c>
      <c r="L590" s="11">
        <f>VLOOKUP(K590,Folha1!$A$2:$E$272,5,0)</f>
        <v>1665</v>
      </c>
      <c r="M590" s="12"/>
      <c r="N590" s="12"/>
      <c r="O590" s="12"/>
    </row>
    <row r="591" spans="1:15" ht="14.25" hidden="1" customHeight="1" x14ac:dyDescent="0.3">
      <c r="A591" s="8">
        <v>402709</v>
      </c>
      <c r="B591" s="8">
        <v>600083624</v>
      </c>
      <c r="C591" s="9" t="s">
        <v>58</v>
      </c>
      <c r="D591" s="10" t="s">
        <v>37</v>
      </c>
      <c r="E591" s="10" t="s">
        <v>268</v>
      </c>
      <c r="F591" s="10" t="s">
        <v>1413</v>
      </c>
      <c r="G591" s="8">
        <v>152950</v>
      </c>
      <c r="H591" s="10" t="s">
        <v>1414</v>
      </c>
      <c r="I591" s="8">
        <v>402709</v>
      </c>
      <c r="J591" s="2">
        <v>1400</v>
      </c>
      <c r="K591" s="8">
        <v>1312958</v>
      </c>
      <c r="L591" s="11">
        <f>VLOOKUP(K591,Folha1!$A$2:$E$272,5,0)</f>
        <v>1626</v>
      </c>
      <c r="M591" s="12"/>
      <c r="N591" s="12"/>
      <c r="O591" s="12"/>
    </row>
    <row r="592" spans="1:15" ht="14.25" hidden="1" customHeight="1" x14ac:dyDescent="0.3">
      <c r="A592" s="8">
        <v>402710</v>
      </c>
      <c r="B592" s="8">
        <v>600084302</v>
      </c>
      <c r="C592" s="9" t="s">
        <v>45</v>
      </c>
      <c r="D592" s="10" t="s">
        <v>19</v>
      </c>
      <c r="E592" s="10" t="s">
        <v>129</v>
      </c>
      <c r="F592" s="10" t="s">
        <v>1415</v>
      </c>
      <c r="G592" s="8">
        <v>170951</v>
      </c>
      <c r="H592" s="10" t="s">
        <v>1416</v>
      </c>
      <c r="I592" s="8">
        <v>402710</v>
      </c>
      <c r="J592" s="2">
        <v>2000</v>
      </c>
      <c r="K592" s="8">
        <v>1503833</v>
      </c>
      <c r="L592" s="11" t="e">
        <f>VLOOKUP(K592,Folha1!$A$2:$E$272,5,0)</f>
        <v>#N/A</v>
      </c>
      <c r="M592" s="12"/>
      <c r="N592" s="12"/>
      <c r="O592" s="12"/>
    </row>
    <row r="593" spans="1:15" ht="14.25" hidden="1" customHeight="1" x14ac:dyDescent="0.3">
      <c r="A593" s="8">
        <v>402734</v>
      </c>
      <c r="B593" s="8">
        <v>600085074</v>
      </c>
      <c r="C593" s="9" t="s">
        <v>226</v>
      </c>
      <c r="D593" s="10" t="s">
        <v>19</v>
      </c>
      <c r="E593" s="10" t="s">
        <v>1056</v>
      </c>
      <c r="F593" s="10" t="s">
        <v>1417</v>
      </c>
      <c r="G593" s="8">
        <v>171207</v>
      </c>
      <c r="H593" s="10" t="s">
        <v>1418</v>
      </c>
      <c r="I593" s="8">
        <v>402734</v>
      </c>
      <c r="J593" s="2">
        <v>2000</v>
      </c>
      <c r="K593" s="8">
        <v>1418344</v>
      </c>
      <c r="L593" s="11" t="e">
        <f>VLOOKUP(K593,Folha1!$A$2:$E$272,5,0)</f>
        <v>#N/A</v>
      </c>
      <c r="M593" s="12"/>
      <c r="N593" s="12"/>
      <c r="O593" s="12"/>
    </row>
    <row r="594" spans="1:15" ht="14.25" hidden="1" customHeight="1" x14ac:dyDescent="0.3">
      <c r="A594" s="8">
        <v>402746</v>
      </c>
      <c r="B594" s="8">
        <v>600082997</v>
      </c>
      <c r="C594" s="9" t="s">
        <v>32</v>
      </c>
      <c r="D594" s="10" t="s">
        <v>19</v>
      </c>
      <c r="E594" s="10" t="s">
        <v>33</v>
      </c>
      <c r="F594" s="10" t="s">
        <v>1419</v>
      </c>
      <c r="G594" s="8">
        <v>121216</v>
      </c>
      <c r="H594" s="10" t="s">
        <v>1420</v>
      </c>
      <c r="I594" s="8">
        <v>402746</v>
      </c>
      <c r="J594" s="2">
        <v>2000</v>
      </c>
      <c r="K594" s="8">
        <v>1504723</v>
      </c>
      <c r="L594" s="11" t="e">
        <f>VLOOKUP(K594,Folha1!$A$2:$E$272,5,0)</f>
        <v>#N/A</v>
      </c>
      <c r="M594" s="12"/>
      <c r="N594" s="12"/>
      <c r="O594" s="12"/>
    </row>
    <row r="595" spans="1:15" ht="14.25" hidden="1" customHeight="1" x14ac:dyDescent="0.3">
      <c r="A595" s="8">
        <v>402758</v>
      </c>
      <c r="B595" s="8">
        <v>600074455</v>
      </c>
      <c r="C595" s="9" t="s">
        <v>32</v>
      </c>
      <c r="D595" s="10" t="s">
        <v>19</v>
      </c>
      <c r="E595" s="10" t="s">
        <v>253</v>
      </c>
      <c r="F595" s="10" t="s">
        <v>1421</v>
      </c>
      <c r="G595" s="8">
        <v>171025</v>
      </c>
      <c r="H595" s="10" t="s">
        <v>1422</v>
      </c>
      <c r="I595" s="8">
        <v>402758</v>
      </c>
      <c r="J595" s="2">
        <v>2400</v>
      </c>
      <c r="K595" s="8">
        <v>1512728</v>
      </c>
      <c r="L595" s="11" t="e">
        <f>VLOOKUP(K595,Folha1!$A$2:$E$272,5,0)</f>
        <v>#N/A</v>
      </c>
      <c r="M595" s="12"/>
      <c r="N595" s="12"/>
      <c r="O595" s="12"/>
    </row>
    <row r="596" spans="1:15" ht="14.25" hidden="1" customHeight="1" x14ac:dyDescent="0.3">
      <c r="A596" s="8">
        <v>402760</v>
      </c>
      <c r="B596" s="8">
        <v>600079414</v>
      </c>
      <c r="C596" s="9" t="s">
        <v>49</v>
      </c>
      <c r="D596" s="10" t="s">
        <v>19</v>
      </c>
      <c r="E596" s="10" t="s">
        <v>50</v>
      </c>
      <c r="F596" s="10" t="s">
        <v>1423</v>
      </c>
      <c r="G596" s="8">
        <v>171451</v>
      </c>
      <c r="H596" s="10" t="s">
        <v>1424</v>
      </c>
      <c r="I596" s="8">
        <v>402760</v>
      </c>
      <c r="J596" s="2">
        <v>2400</v>
      </c>
      <c r="K596" s="8">
        <v>1115353</v>
      </c>
      <c r="L596" s="11" t="e">
        <f>VLOOKUP(K596,Folha1!$A$2:$E$272,5,0)</f>
        <v>#N/A</v>
      </c>
      <c r="M596" s="12"/>
      <c r="N596" s="12"/>
      <c r="O596" s="12"/>
    </row>
    <row r="597" spans="1:15" ht="14.25" hidden="1" customHeight="1" x14ac:dyDescent="0.3">
      <c r="A597" s="8">
        <v>402771</v>
      </c>
      <c r="B597" s="8">
        <v>600085856</v>
      </c>
      <c r="C597" s="9" t="s">
        <v>106</v>
      </c>
      <c r="D597" s="10" t="s">
        <v>37</v>
      </c>
      <c r="E597" s="10" t="s">
        <v>1321</v>
      </c>
      <c r="F597" s="10" t="s">
        <v>1425</v>
      </c>
      <c r="G597" s="8">
        <v>153060</v>
      </c>
      <c r="H597" s="10" t="s">
        <v>1426</v>
      </c>
      <c r="I597" s="8">
        <v>402771</v>
      </c>
      <c r="J597" s="2">
        <v>1400</v>
      </c>
      <c r="K597" s="8">
        <v>116413</v>
      </c>
      <c r="L597" s="11" t="e">
        <f>VLOOKUP(K597,Folha1!$A$2:$E$272,5,0)</f>
        <v>#N/A</v>
      </c>
      <c r="M597" s="12"/>
      <c r="N597" s="12"/>
      <c r="O597" s="12"/>
    </row>
    <row r="598" spans="1:15" ht="14.25" hidden="1" customHeight="1" x14ac:dyDescent="0.3">
      <c r="A598" s="8">
        <v>402783</v>
      </c>
      <c r="B598" s="8">
        <v>600085546</v>
      </c>
      <c r="C598" s="9" t="s">
        <v>147</v>
      </c>
      <c r="D598" s="10" t="s">
        <v>24</v>
      </c>
      <c r="E598" s="10" t="s">
        <v>148</v>
      </c>
      <c r="F598" s="10" t="s">
        <v>1427</v>
      </c>
      <c r="G598" s="8">
        <v>135100</v>
      </c>
      <c r="H598" s="10" t="s">
        <v>1428</v>
      </c>
      <c r="I598" s="8">
        <v>402783</v>
      </c>
      <c r="J598" s="2">
        <v>1400</v>
      </c>
      <c r="K598" s="8">
        <v>213327</v>
      </c>
      <c r="L598" s="11" t="e">
        <f>VLOOKUP(K598,Folha1!$A$2:$E$272,5,0)</f>
        <v>#N/A</v>
      </c>
      <c r="M598" s="12"/>
      <c r="N598" s="12"/>
      <c r="O598" s="12"/>
    </row>
    <row r="599" spans="1:15" ht="14.25" hidden="1" customHeight="1" x14ac:dyDescent="0.3">
      <c r="A599" s="8">
        <v>402795</v>
      </c>
      <c r="B599" s="8">
        <v>600071944</v>
      </c>
      <c r="C599" s="9" t="s">
        <v>23</v>
      </c>
      <c r="D599" s="10" t="s">
        <v>24</v>
      </c>
      <c r="E599" s="10" t="s">
        <v>1046</v>
      </c>
      <c r="F599" s="10" t="s">
        <v>1429</v>
      </c>
      <c r="G599" s="8">
        <v>135550</v>
      </c>
      <c r="H599" s="10" t="s">
        <v>1430</v>
      </c>
      <c r="I599" s="8">
        <v>402795</v>
      </c>
      <c r="J599" s="2">
        <v>2000</v>
      </c>
      <c r="K599" s="8">
        <v>705209</v>
      </c>
      <c r="L599" s="11">
        <f>VLOOKUP(K599,Folha1!$A$2:$E$272,5,0)</f>
        <v>1645</v>
      </c>
      <c r="M599" s="12"/>
      <c r="N599" s="12"/>
      <c r="O599" s="12"/>
    </row>
    <row r="600" spans="1:15" ht="14.25" hidden="1" customHeight="1" x14ac:dyDescent="0.3">
      <c r="A600" s="8">
        <v>402801</v>
      </c>
      <c r="B600" s="8">
        <v>600072231</v>
      </c>
      <c r="C600" s="9" t="s">
        <v>216</v>
      </c>
      <c r="D600" s="10" t="s">
        <v>19</v>
      </c>
      <c r="E600" s="10" t="s">
        <v>1241</v>
      </c>
      <c r="F600" s="10" t="s">
        <v>1431</v>
      </c>
      <c r="G600" s="8">
        <v>170320</v>
      </c>
      <c r="H600" s="10" t="s">
        <v>1432</v>
      </c>
      <c r="I600" s="8">
        <v>402801</v>
      </c>
      <c r="J600" s="2">
        <v>2000</v>
      </c>
      <c r="K600" s="8">
        <v>1401588</v>
      </c>
      <c r="L600" s="11" t="e">
        <f>VLOOKUP(K600,Folha1!$A$2:$E$272,5,0)</f>
        <v>#N/A</v>
      </c>
      <c r="M600" s="12"/>
      <c r="N600" s="12"/>
      <c r="O600" s="12"/>
    </row>
    <row r="601" spans="1:15" ht="14.25" hidden="1" customHeight="1" x14ac:dyDescent="0.3">
      <c r="A601" s="8">
        <v>402813</v>
      </c>
      <c r="B601" s="8">
        <v>600075443</v>
      </c>
      <c r="C601" s="9" t="s">
        <v>106</v>
      </c>
      <c r="D601" s="10" t="s">
        <v>37</v>
      </c>
      <c r="E601" s="10" t="s">
        <v>276</v>
      </c>
      <c r="F601" s="10" t="s">
        <v>1433</v>
      </c>
      <c r="G601" s="8">
        <v>151660</v>
      </c>
      <c r="H601" s="10" t="s">
        <v>1434</v>
      </c>
      <c r="I601" s="8">
        <v>402813</v>
      </c>
      <c r="J601" s="2">
        <v>2400</v>
      </c>
      <c r="K601" s="8">
        <v>109630</v>
      </c>
      <c r="L601" s="11">
        <f>VLOOKUP(K601,Folha1!$A$2:$E$272,5,0)</f>
        <v>1787</v>
      </c>
      <c r="M601" s="12"/>
      <c r="N601" s="12"/>
      <c r="O601" s="12"/>
    </row>
    <row r="602" spans="1:15" ht="14.25" hidden="1" customHeight="1" x14ac:dyDescent="0.3">
      <c r="A602" s="8">
        <v>402825</v>
      </c>
      <c r="B602" s="8">
        <v>600085341</v>
      </c>
      <c r="C602" s="14"/>
      <c r="D602" s="10" t="s">
        <v>19</v>
      </c>
      <c r="E602" s="10" t="s">
        <v>355</v>
      </c>
      <c r="F602" s="10" t="s">
        <v>1435</v>
      </c>
      <c r="G602" s="8">
        <v>172236</v>
      </c>
      <c r="H602" s="10" t="s">
        <v>1436</v>
      </c>
      <c r="I602" s="8">
        <v>402825</v>
      </c>
      <c r="J602" s="2">
        <v>2400</v>
      </c>
      <c r="K602" s="8">
        <v>1111505</v>
      </c>
      <c r="L602" s="11" t="e">
        <f>VLOOKUP(K602,Folha1!$A$2:$E$272,5,0)</f>
        <v>#N/A</v>
      </c>
      <c r="M602" s="12"/>
      <c r="N602" s="12"/>
      <c r="O602" s="12"/>
    </row>
    <row r="603" spans="1:15" ht="14.25" hidden="1" customHeight="1" x14ac:dyDescent="0.3">
      <c r="A603" s="8">
        <v>402837</v>
      </c>
      <c r="B603" s="8">
        <v>600085562</v>
      </c>
      <c r="C603" s="9" t="s">
        <v>216</v>
      </c>
      <c r="D603" s="10" t="s">
        <v>19</v>
      </c>
      <c r="E603" s="10" t="s">
        <v>217</v>
      </c>
      <c r="F603" s="10" t="s">
        <v>1437</v>
      </c>
      <c r="G603" s="8">
        <v>170562</v>
      </c>
      <c r="H603" s="10" t="s">
        <v>1438</v>
      </c>
      <c r="I603" s="8">
        <v>402837</v>
      </c>
      <c r="J603" s="2">
        <v>2400</v>
      </c>
      <c r="K603" s="8">
        <v>1416367</v>
      </c>
      <c r="L603" s="11" t="e">
        <f>VLOOKUP(K603,Folha1!$A$2:$E$272,5,0)</f>
        <v>#N/A</v>
      </c>
      <c r="M603" s="12"/>
      <c r="N603" s="12"/>
      <c r="O603" s="12"/>
    </row>
    <row r="604" spans="1:15" ht="14.25" hidden="1" customHeight="1" x14ac:dyDescent="0.3">
      <c r="A604" s="8">
        <v>402849</v>
      </c>
      <c r="B604" s="8">
        <v>600078248</v>
      </c>
      <c r="C604" s="9" t="s">
        <v>233</v>
      </c>
      <c r="D604" s="10" t="s">
        <v>37</v>
      </c>
      <c r="E604" s="10" t="s">
        <v>234</v>
      </c>
      <c r="F604" s="10" t="s">
        <v>1439</v>
      </c>
      <c r="G604" s="8">
        <v>150241</v>
      </c>
      <c r="H604" s="10" t="s">
        <v>1440</v>
      </c>
      <c r="I604" s="8">
        <v>402849</v>
      </c>
      <c r="J604" s="2">
        <v>2000</v>
      </c>
      <c r="K604" s="8">
        <v>303947</v>
      </c>
      <c r="L604" s="11" t="e">
        <f>VLOOKUP(K604,Folha1!$A$2:$E$272,5,0)</f>
        <v>#N/A</v>
      </c>
      <c r="M604" s="12"/>
      <c r="N604" s="12"/>
      <c r="O604" s="12"/>
    </row>
    <row r="605" spans="1:15" ht="14.25" hidden="1" customHeight="1" x14ac:dyDescent="0.3">
      <c r="A605" s="8">
        <v>402850</v>
      </c>
      <c r="B605" s="8">
        <v>600083489</v>
      </c>
      <c r="C605" s="9" t="s">
        <v>106</v>
      </c>
      <c r="D605" s="10" t="s">
        <v>37</v>
      </c>
      <c r="E605" s="10" t="s">
        <v>1321</v>
      </c>
      <c r="F605" s="10" t="s">
        <v>1441</v>
      </c>
      <c r="G605" s="8">
        <v>152900</v>
      </c>
      <c r="H605" s="10" t="s">
        <v>1442</v>
      </c>
      <c r="I605" s="8">
        <v>402850</v>
      </c>
      <c r="J605" s="2">
        <v>2000</v>
      </c>
      <c r="K605" s="8">
        <v>116374</v>
      </c>
      <c r="L605" s="11" t="e">
        <f>VLOOKUP(K605,Folha1!$A$2:$E$272,5,0)</f>
        <v>#N/A</v>
      </c>
      <c r="M605" s="12"/>
      <c r="N605" s="12"/>
      <c r="O605" s="12"/>
    </row>
    <row r="606" spans="1:15" ht="14.25" hidden="1" customHeight="1" x14ac:dyDescent="0.3">
      <c r="A606" s="8">
        <v>402862</v>
      </c>
      <c r="B606" s="8">
        <v>600016790</v>
      </c>
      <c r="C606" s="9" t="s">
        <v>134</v>
      </c>
      <c r="D606" s="10" t="s">
        <v>24</v>
      </c>
      <c r="E606" s="10" t="s">
        <v>401</v>
      </c>
      <c r="F606" s="10" t="s">
        <v>1443</v>
      </c>
      <c r="G606" s="8">
        <v>402862</v>
      </c>
      <c r="H606" s="10" t="s">
        <v>1443</v>
      </c>
      <c r="I606" s="8">
        <v>402862</v>
      </c>
      <c r="J606" s="2">
        <v>1400</v>
      </c>
      <c r="K606" s="8">
        <v>1214234</v>
      </c>
      <c r="L606" s="11">
        <f>VLOOKUP(K606,Folha1!$A$2:$E$272,5,0)</f>
        <v>1690</v>
      </c>
      <c r="M606" s="12"/>
      <c r="N606" s="12"/>
      <c r="O606" s="12"/>
    </row>
    <row r="607" spans="1:15" ht="14.25" hidden="1" customHeight="1" x14ac:dyDescent="0.3">
      <c r="A607" s="8">
        <v>402874</v>
      </c>
      <c r="B607" s="8">
        <v>600013839</v>
      </c>
      <c r="C607" s="9" t="s">
        <v>315</v>
      </c>
      <c r="D607" s="10" t="s">
        <v>37</v>
      </c>
      <c r="E607" s="10" t="s">
        <v>319</v>
      </c>
      <c r="F607" s="10" t="s">
        <v>1444</v>
      </c>
      <c r="G607" s="8">
        <v>402874</v>
      </c>
      <c r="H607" s="10" t="s">
        <v>1444</v>
      </c>
      <c r="I607" s="8">
        <v>402874</v>
      </c>
      <c r="J607" s="2">
        <v>1400</v>
      </c>
      <c r="K607" s="8">
        <v>1714320</v>
      </c>
      <c r="L607" s="11">
        <f>VLOOKUP(K607,Folha1!$A$2:$E$272,5,0)</f>
        <v>1746</v>
      </c>
      <c r="M607" s="12"/>
      <c r="N607" s="12"/>
      <c r="O607" s="12"/>
    </row>
    <row r="608" spans="1:15" ht="14.25" hidden="1" customHeight="1" x14ac:dyDescent="0.3">
      <c r="A608" s="8">
        <v>402886</v>
      </c>
      <c r="B608" s="8">
        <v>600086100</v>
      </c>
      <c r="C608" s="9" t="s">
        <v>122</v>
      </c>
      <c r="D608" s="10" t="s">
        <v>54</v>
      </c>
      <c r="E608" s="10" t="s">
        <v>1130</v>
      </c>
      <c r="F608" s="10" t="s">
        <v>1445</v>
      </c>
      <c r="G608" s="8">
        <v>162012</v>
      </c>
      <c r="H608" s="10" t="s">
        <v>1446</v>
      </c>
      <c r="I608" s="8">
        <v>402886</v>
      </c>
      <c r="J608" s="2">
        <v>2000</v>
      </c>
      <c r="K608" s="8">
        <v>907230</v>
      </c>
      <c r="L608" s="11" t="e">
        <f>VLOOKUP(K608,Folha1!$A$2:$E$272,5,0)</f>
        <v>#N/A</v>
      </c>
      <c r="M608" s="12"/>
      <c r="N608" s="12"/>
      <c r="O608" s="12"/>
    </row>
    <row r="609" spans="1:15" ht="14.25" hidden="1" customHeight="1" x14ac:dyDescent="0.3">
      <c r="A609" s="8">
        <v>402898</v>
      </c>
      <c r="B609" s="8">
        <v>600083241</v>
      </c>
      <c r="C609" s="9" t="s">
        <v>36</v>
      </c>
      <c r="D609" s="10" t="s">
        <v>37</v>
      </c>
      <c r="E609" s="10" t="s">
        <v>1326</v>
      </c>
      <c r="F609" s="10" t="s">
        <v>1447</v>
      </c>
      <c r="G609" s="8">
        <v>152948</v>
      </c>
      <c r="H609" s="10" t="s">
        <v>1448</v>
      </c>
      <c r="I609" s="8">
        <v>402898</v>
      </c>
      <c r="J609" s="2">
        <v>1400</v>
      </c>
      <c r="K609" s="8">
        <v>1805257</v>
      </c>
      <c r="L609" s="11">
        <f>VLOOKUP(K609,Folha1!$A$2:$E$272,5,0)</f>
        <v>1576</v>
      </c>
      <c r="M609" s="12"/>
      <c r="N609" s="12"/>
      <c r="O609" s="12"/>
    </row>
    <row r="610" spans="1:15" ht="14.25" hidden="1" customHeight="1" x14ac:dyDescent="0.3">
      <c r="A610" s="8">
        <v>402916</v>
      </c>
      <c r="B610" s="8">
        <v>600078019</v>
      </c>
      <c r="C610" s="9" t="s">
        <v>141</v>
      </c>
      <c r="D610" s="10" t="s">
        <v>37</v>
      </c>
      <c r="E610" s="10" t="s">
        <v>198</v>
      </c>
      <c r="F610" s="10" t="s">
        <v>1449</v>
      </c>
      <c r="G610" s="8">
        <v>151142</v>
      </c>
      <c r="H610" s="10" t="s">
        <v>1450</v>
      </c>
      <c r="I610" s="8">
        <v>402916</v>
      </c>
      <c r="J610" s="2">
        <v>2400</v>
      </c>
      <c r="K610" s="8">
        <v>1314752</v>
      </c>
      <c r="L610" s="11">
        <f>VLOOKUP(K610,Folha1!$A$2:$E$272,5,0)</f>
        <v>1579</v>
      </c>
      <c r="M610" s="12"/>
      <c r="N610" s="12"/>
      <c r="O610" s="12"/>
    </row>
    <row r="611" spans="1:15" ht="14.25" hidden="1" customHeight="1" x14ac:dyDescent="0.3">
      <c r="A611" s="8">
        <v>402928</v>
      </c>
      <c r="B611" s="8">
        <v>600075370</v>
      </c>
      <c r="C611" s="9" t="s">
        <v>122</v>
      </c>
      <c r="D611" s="10" t="s">
        <v>54</v>
      </c>
      <c r="E611" s="10" t="s">
        <v>1451</v>
      </c>
      <c r="F611" s="10" t="s">
        <v>1452</v>
      </c>
      <c r="G611" s="8">
        <v>161561</v>
      </c>
      <c r="H611" s="10" t="s">
        <v>1453</v>
      </c>
      <c r="I611" s="8">
        <v>402928</v>
      </c>
      <c r="J611" s="2">
        <v>1400</v>
      </c>
      <c r="K611" s="8">
        <v>913034</v>
      </c>
      <c r="L611" s="11" t="e">
        <f>VLOOKUP(K611,Folha1!$A$2:$E$272,5,0)</f>
        <v>#N/A</v>
      </c>
      <c r="M611" s="12"/>
      <c r="N611" s="12"/>
      <c r="O611" s="12"/>
    </row>
    <row r="612" spans="1:15" ht="14.25" hidden="1" customHeight="1" x14ac:dyDescent="0.3">
      <c r="A612" s="8">
        <v>402965</v>
      </c>
      <c r="B612" s="8">
        <v>600085201</v>
      </c>
      <c r="C612" s="14"/>
      <c r="D612" s="10" t="s">
        <v>19</v>
      </c>
      <c r="E612" s="10" t="s">
        <v>271</v>
      </c>
      <c r="F612" s="10" t="s">
        <v>1454</v>
      </c>
      <c r="G612" s="8">
        <v>171098</v>
      </c>
      <c r="H612" s="10" t="s">
        <v>1455</v>
      </c>
      <c r="I612" s="8">
        <v>402965</v>
      </c>
      <c r="J612" s="2">
        <v>2400</v>
      </c>
      <c r="K612" s="8">
        <v>1106216</v>
      </c>
      <c r="L612" s="11" t="e">
        <f>VLOOKUP(K612,Folha1!$A$2:$E$272,5,0)</f>
        <v>#N/A</v>
      </c>
      <c r="M612" s="12"/>
      <c r="N612" s="12"/>
      <c r="O612" s="12"/>
    </row>
    <row r="613" spans="1:15" ht="14.25" hidden="1" customHeight="1" x14ac:dyDescent="0.3">
      <c r="A613" s="8">
        <v>402977</v>
      </c>
      <c r="B613" s="8">
        <v>600018431</v>
      </c>
      <c r="C613" s="9" t="s">
        <v>333</v>
      </c>
      <c r="D613" s="10" t="s">
        <v>54</v>
      </c>
      <c r="E613" s="10" t="s">
        <v>334</v>
      </c>
      <c r="F613" s="10" t="s">
        <v>1456</v>
      </c>
      <c r="G613" s="8">
        <v>402977</v>
      </c>
      <c r="H613" s="10" t="s">
        <v>1456</v>
      </c>
      <c r="I613" s="8">
        <v>402977</v>
      </c>
      <c r="J613" s="2">
        <v>1400</v>
      </c>
      <c r="K613" s="8">
        <v>1823819</v>
      </c>
      <c r="L613" s="11">
        <f>VLOOKUP(K613,Folha1!$A$2:$E$272,5,0)</f>
        <v>1546</v>
      </c>
      <c r="M613" s="12"/>
      <c r="N613" s="12"/>
      <c r="O613" s="12"/>
    </row>
    <row r="614" spans="1:15" ht="14.25" hidden="1" customHeight="1" x14ac:dyDescent="0.3">
      <c r="A614" s="8">
        <v>402989</v>
      </c>
      <c r="B614" s="8">
        <v>600082229</v>
      </c>
      <c r="C614" s="9" t="s">
        <v>32</v>
      </c>
      <c r="D614" s="10" t="s">
        <v>19</v>
      </c>
      <c r="E614" s="10" t="s">
        <v>253</v>
      </c>
      <c r="F614" s="10" t="s">
        <v>1457</v>
      </c>
      <c r="G614" s="8">
        <v>172169</v>
      </c>
      <c r="H614" s="10" t="s">
        <v>1458</v>
      </c>
      <c r="I614" s="8">
        <v>402989</v>
      </c>
      <c r="J614" s="2">
        <v>1400</v>
      </c>
      <c r="K614" s="8">
        <v>1512060</v>
      </c>
      <c r="L614" s="11" t="e">
        <f>VLOOKUP(K614,Folha1!$A$2:$E$272,5,0)</f>
        <v>#N/A</v>
      </c>
      <c r="M614" s="12"/>
      <c r="N614" s="12"/>
      <c r="O614" s="12"/>
    </row>
    <row r="615" spans="1:15" ht="14.25" hidden="1" customHeight="1" x14ac:dyDescent="0.3">
      <c r="A615" s="8">
        <v>402990</v>
      </c>
      <c r="B615" s="8">
        <v>600081877</v>
      </c>
      <c r="C615" s="9" t="s">
        <v>176</v>
      </c>
      <c r="D615" s="10" t="s">
        <v>54</v>
      </c>
      <c r="E615" s="10" t="s">
        <v>691</v>
      </c>
      <c r="F615" s="10" t="s">
        <v>1459</v>
      </c>
      <c r="G615" s="8">
        <v>160003</v>
      </c>
      <c r="H615" s="10" t="s">
        <v>1460</v>
      </c>
      <c r="I615" s="8">
        <v>402990</v>
      </c>
      <c r="J615" s="2">
        <v>2000</v>
      </c>
      <c r="K615" s="8">
        <v>102604</v>
      </c>
      <c r="L615" s="11">
        <f>VLOOKUP(K615,Folha1!$A$2:$E$272,5,0)</f>
        <v>1739</v>
      </c>
      <c r="M615" s="12"/>
      <c r="N615" s="12"/>
      <c r="O615" s="12"/>
    </row>
    <row r="616" spans="1:15" ht="14.25" hidden="1" customHeight="1" x14ac:dyDescent="0.3">
      <c r="A616" s="8">
        <v>403003</v>
      </c>
      <c r="B616" s="8">
        <v>600085210</v>
      </c>
      <c r="C616" s="9" t="s">
        <v>106</v>
      </c>
      <c r="D616" s="10" t="s">
        <v>37</v>
      </c>
      <c r="E616" s="10" t="s">
        <v>107</v>
      </c>
      <c r="F616" s="10" t="s">
        <v>1461</v>
      </c>
      <c r="G616" s="8">
        <v>151658</v>
      </c>
      <c r="H616" s="10" t="s">
        <v>1462</v>
      </c>
      <c r="I616" s="8">
        <v>403003</v>
      </c>
      <c r="J616" s="2">
        <v>2000</v>
      </c>
      <c r="K616" s="8">
        <v>113278</v>
      </c>
      <c r="L616" s="11">
        <f>VLOOKUP(K616,Folha1!$A$2:$E$272,5,0)</f>
        <v>1720</v>
      </c>
      <c r="M616" s="12"/>
      <c r="N616" s="12"/>
      <c r="O616" s="12"/>
    </row>
    <row r="617" spans="1:15" ht="14.25" hidden="1" customHeight="1" x14ac:dyDescent="0.3">
      <c r="A617" s="8">
        <v>403015</v>
      </c>
      <c r="B617" s="8">
        <v>600076407</v>
      </c>
      <c r="C617" s="9" t="s">
        <v>333</v>
      </c>
      <c r="D617" s="10" t="s">
        <v>54</v>
      </c>
      <c r="E617" s="10" t="s">
        <v>1463</v>
      </c>
      <c r="F617" s="10" t="s">
        <v>1464</v>
      </c>
      <c r="G617" s="8">
        <v>161068</v>
      </c>
      <c r="H617" s="10" t="s">
        <v>1465</v>
      </c>
      <c r="I617" s="8">
        <v>403015</v>
      </c>
      <c r="J617" s="2">
        <v>1400</v>
      </c>
      <c r="K617" s="8">
        <v>117431</v>
      </c>
      <c r="L617" s="11" t="e">
        <f>VLOOKUP(K617,Folha1!$A$2:$E$272,5,0)</f>
        <v>#N/A</v>
      </c>
      <c r="M617" s="12"/>
      <c r="N617" s="12"/>
      <c r="O617" s="12"/>
    </row>
    <row r="618" spans="1:15" ht="14.25" hidden="1" customHeight="1" x14ac:dyDescent="0.3">
      <c r="A618" s="8">
        <v>403039</v>
      </c>
      <c r="B618" s="8">
        <v>600075168</v>
      </c>
      <c r="C618" s="9" t="s">
        <v>240</v>
      </c>
      <c r="D618" s="10" t="s">
        <v>37</v>
      </c>
      <c r="E618" s="10" t="s">
        <v>244</v>
      </c>
      <c r="F618" s="10" t="s">
        <v>1466</v>
      </c>
      <c r="G618" s="8">
        <v>152638</v>
      </c>
      <c r="H618" s="10" t="s">
        <v>1467</v>
      </c>
      <c r="I618" s="8">
        <v>403039</v>
      </c>
      <c r="J618" s="2">
        <v>2000</v>
      </c>
      <c r="K618" s="8">
        <v>1607424</v>
      </c>
      <c r="L618" s="11">
        <f>VLOOKUP(K618,Folha1!$A$2:$E$272,5,0)</f>
        <v>1641</v>
      </c>
      <c r="M618" s="12"/>
      <c r="N618" s="12"/>
      <c r="O618" s="12"/>
    </row>
    <row r="619" spans="1:15" ht="14.25" hidden="1" customHeight="1" x14ac:dyDescent="0.3">
      <c r="A619" s="8">
        <v>403040</v>
      </c>
      <c r="B619" s="8">
        <v>600084280</v>
      </c>
      <c r="C619" s="9" t="s">
        <v>122</v>
      </c>
      <c r="D619" s="10" t="s">
        <v>54</v>
      </c>
      <c r="E619" s="10" t="s">
        <v>1468</v>
      </c>
      <c r="F619" s="10" t="s">
        <v>1469</v>
      </c>
      <c r="G619" s="8">
        <v>161883</v>
      </c>
      <c r="H619" s="10" t="s">
        <v>1470</v>
      </c>
      <c r="I619" s="8">
        <v>403040</v>
      </c>
      <c r="J619" s="2">
        <v>1400</v>
      </c>
      <c r="K619" s="8">
        <v>1822366</v>
      </c>
      <c r="L619" s="11">
        <f>VLOOKUP(K619,Folha1!$A$2:$E$272,5,0)</f>
        <v>1597</v>
      </c>
      <c r="M619" s="12"/>
      <c r="N619" s="12"/>
      <c r="O619" s="12"/>
    </row>
    <row r="620" spans="1:15" ht="14.25" hidden="1" customHeight="1" x14ac:dyDescent="0.3">
      <c r="A620" s="8">
        <v>403052</v>
      </c>
      <c r="B620" s="8">
        <v>600085910</v>
      </c>
      <c r="C620" s="9" t="s">
        <v>426</v>
      </c>
      <c r="D620" s="10" t="s">
        <v>54</v>
      </c>
      <c r="E620" s="10" t="s">
        <v>1471</v>
      </c>
      <c r="F620" s="10" t="s">
        <v>1472</v>
      </c>
      <c r="G620" s="8">
        <v>161998</v>
      </c>
      <c r="H620" s="10" t="s">
        <v>1473</v>
      </c>
      <c r="I620" s="8">
        <v>403052</v>
      </c>
      <c r="J620" s="2">
        <v>1400</v>
      </c>
      <c r="K620" s="8">
        <v>1821927</v>
      </c>
      <c r="L620" s="11" t="e">
        <f>VLOOKUP(K620,Folha1!$A$2:$E$272,5,0)</f>
        <v>#N/A</v>
      </c>
      <c r="M620" s="12"/>
      <c r="N620" s="12"/>
      <c r="O620" s="12"/>
    </row>
    <row r="621" spans="1:15" ht="14.25" hidden="1" customHeight="1" x14ac:dyDescent="0.3">
      <c r="A621" s="8">
        <v>403064</v>
      </c>
      <c r="B621" s="8">
        <v>600076776</v>
      </c>
      <c r="C621" s="9" t="s">
        <v>1474</v>
      </c>
      <c r="D621" s="10" t="s">
        <v>54</v>
      </c>
      <c r="E621" s="10" t="s">
        <v>1475</v>
      </c>
      <c r="F621" s="10" t="s">
        <v>1476</v>
      </c>
      <c r="G621" s="8">
        <v>161913</v>
      </c>
      <c r="H621" s="10" t="s">
        <v>1477</v>
      </c>
      <c r="I621" s="8">
        <v>403064</v>
      </c>
      <c r="J621" s="2">
        <v>1400</v>
      </c>
      <c r="K621" s="8">
        <v>1817696</v>
      </c>
      <c r="L621" s="11">
        <f>VLOOKUP(K621,Folha1!$A$2:$E$272,5,0)</f>
        <v>1619</v>
      </c>
      <c r="M621" s="12"/>
      <c r="N621" s="12"/>
      <c r="O621" s="12"/>
    </row>
    <row r="622" spans="1:15" ht="14.25" hidden="1" customHeight="1" x14ac:dyDescent="0.3">
      <c r="A622" s="8">
        <v>403076</v>
      </c>
      <c r="B622" s="8">
        <v>600076431</v>
      </c>
      <c r="C622" s="9" t="s">
        <v>122</v>
      </c>
      <c r="D622" s="10" t="s">
        <v>54</v>
      </c>
      <c r="E622" s="10" t="s">
        <v>123</v>
      </c>
      <c r="F622" s="10" t="s">
        <v>1478</v>
      </c>
      <c r="G622" s="8">
        <v>161780</v>
      </c>
      <c r="H622" s="10" t="s">
        <v>1479</v>
      </c>
      <c r="I622" s="8">
        <v>403076</v>
      </c>
      <c r="J622" s="2">
        <v>1400</v>
      </c>
      <c r="K622" s="8">
        <v>1816369</v>
      </c>
      <c r="L622" s="11">
        <f>VLOOKUP(K622,Folha1!$A$2:$E$272,5,0)</f>
        <v>1704</v>
      </c>
      <c r="M622" s="12"/>
      <c r="N622" s="12"/>
      <c r="O622" s="12"/>
    </row>
    <row r="623" spans="1:15" ht="14.25" hidden="1" customHeight="1" x14ac:dyDescent="0.3">
      <c r="A623" s="8">
        <v>403088</v>
      </c>
      <c r="B623" s="8">
        <v>600084027</v>
      </c>
      <c r="C623" s="9" t="s">
        <v>426</v>
      </c>
      <c r="D623" s="10" t="s">
        <v>54</v>
      </c>
      <c r="E623" s="10" t="s">
        <v>1480</v>
      </c>
      <c r="F623" s="10" t="s">
        <v>1481</v>
      </c>
      <c r="G623" s="8">
        <v>161792</v>
      </c>
      <c r="H623" s="10" t="s">
        <v>1482</v>
      </c>
      <c r="I623" s="8">
        <v>403088</v>
      </c>
      <c r="J623" s="2">
        <v>1400</v>
      </c>
      <c r="K623" s="8">
        <v>1814142</v>
      </c>
      <c r="L623" s="11" t="e">
        <f>VLOOKUP(K623,Folha1!$A$2:$E$272,5,0)</f>
        <v>#N/A</v>
      </c>
      <c r="M623" s="12"/>
      <c r="N623" s="12"/>
      <c r="O623" s="12"/>
    </row>
    <row r="624" spans="1:15" ht="14.25" hidden="1" customHeight="1" x14ac:dyDescent="0.3">
      <c r="A624" s="8">
        <v>403090</v>
      </c>
      <c r="B624" s="8">
        <v>600084396</v>
      </c>
      <c r="C624" s="9" t="s">
        <v>122</v>
      </c>
      <c r="D624" s="10" t="s">
        <v>54</v>
      </c>
      <c r="E624" s="10" t="s">
        <v>837</v>
      </c>
      <c r="F624" s="10" t="s">
        <v>1483</v>
      </c>
      <c r="G624" s="8">
        <v>161767</v>
      </c>
      <c r="H624" s="10" t="s">
        <v>1484</v>
      </c>
      <c r="I624" s="8">
        <v>403090</v>
      </c>
      <c r="J624" s="2">
        <v>1400</v>
      </c>
      <c r="K624" s="8">
        <v>1809969</v>
      </c>
      <c r="L624" s="11">
        <f>VLOOKUP(K624,Folha1!$A$2:$E$272,5,0)</f>
        <v>1781</v>
      </c>
      <c r="M624" s="12"/>
      <c r="N624" s="12"/>
      <c r="O624" s="12"/>
    </row>
    <row r="625" spans="1:15" ht="14.25" hidden="1" customHeight="1" x14ac:dyDescent="0.3">
      <c r="A625" s="8">
        <v>403118</v>
      </c>
      <c r="B625" s="8">
        <v>600075389</v>
      </c>
      <c r="C625" s="9" t="s">
        <v>333</v>
      </c>
      <c r="D625" s="10" t="s">
        <v>54</v>
      </c>
      <c r="E625" s="10" t="s">
        <v>1485</v>
      </c>
      <c r="F625" s="10" t="s">
        <v>1486</v>
      </c>
      <c r="G625" s="8">
        <v>161718</v>
      </c>
      <c r="H625" s="10" t="s">
        <v>1487</v>
      </c>
      <c r="I625" s="8">
        <v>403118</v>
      </c>
      <c r="J625" s="2">
        <v>1400</v>
      </c>
      <c r="K625" s="8">
        <v>1803914</v>
      </c>
      <c r="L625" s="11" t="e">
        <f>VLOOKUP(K625,Folha1!$A$2:$E$272,5,0)</f>
        <v>#N/A</v>
      </c>
      <c r="M625" s="12"/>
      <c r="N625" s="12"/>
      <c r="O625" s="12"/>
    </row>
    <row r="626" spans="1:15" ht="14.25" hidden="1" customHeight="1" x14ac:dyDescent="0.3">
      <c r="A626" s="8">
        <v>403167</v>
      </c>
      <c r="B626" s="8">
        <v>600075745</v>
      </c>
      <c r="C626" s="9" t="s">
        <v>240</v>
      </c>
      <c r="D626" s="10" t="s">
        <v>37</v>
      </c>
      <c r="E626" s="10" t="s">
        <v>1488</v>
      </c>
      <c r="F626" s="10" t="s">
        <v>1489</v>
      </c>
      <c r="G626" s="8">
        <v>152626</v>
      </c>
      <c r="H626" s="10" t="s">
        <v>1490</v>
      </c>
      <c r="I626" s="8">
        <v>403167</v>
      </c>
      <c r="J626" s="2">
        <v>1400</v>
      </c>
      <c r="K626" s="8">
        <v>1606743</v>
      </c>
      <c r="L626" s="11" t="e">
        <f>VLOOKUP(K626,Folha1!$A$2:$E$272,5,0)</f>
        <v>#N/A</v>
      </c>
      <c r="M626" s="12"/>
      <c r="N626" s="12"/>
      <c r="O626" s="12"/>
    </row>
    <row r="627" spans="1:15" ht="14.25" hidden="1" customHeight="1" x14ac:dyDescent="0.3">
      <c r="A627" s="8">
        <v>403180</v>
      </c>
      <c r="B627" s="8">
        <v>600085619</v>
      </c>
      <c r="C627" s="9" t="s">
        <v>240</v>
      </c>
      <c r="D627" s="10" t="s">
        <v>37</v>
      </c>
      <c r="E627" s="10" t="s">
        <v>1491</v>
      </c>
      <c r="F627" s="10" t="s">
        <v>1492</v>
      </c>
      <c r="G627" s="8">
        <v>153023</v>
      </c>
      <c r="H627" s="10" t="s">
        <v>1493</v>
      </c>
      <c r="I627" s="8">
        <v>403180</v>
      </c>
      <c r="J627" s="2">
        <v>2000</v>
      </c>
      <c r="K627" s="8">
        <v>1604079</v>
      </c>
      <c r="L627" s="11">
        <f>VLOOKUP(K627,Folha1!$A$2:$E$272,5,0)</f>
        <v>1655</v>
      </c>
      <c r="M627" s="12"/>
      <c r="N627" s="12"/>
      <c r="O627" s="12"/>
    </row>
    <row r="628" spans="1:15" ht="14.25" hidden="1" customHeight="1" x14ac:dyDescent="0.3">
      <c r="A628" s="8"/>
      <c r="B628" s="8">
        <v>600036502</v>
      </c>
      <c r="C628" s="9"/>
      <c r="D628" s="10"/>
      <c r="E628" s="10"/>
      <c r="F628" s="10"/>
      <c r="G628" s="8"/>
      <c r="H628" s="10"/>
      <c r="I628" s="8"/>
      <c r="J628" s="2"/>
      <c r="K628" s="8">
        <v>1513749</v>
      </c>
      <c r="L628" s="11"/>
      <c r="M628" s="12"/>
      <c r="N628" s="12"/>
      <c r="O628" s="12"/>
    </row>
    <row r="629" spans="1:15" ht="14.25" hidden="1" customHeight="1" x14ac:dyDescent="0.3">
      <c r="A629" s="8">
        <v>403209</v>
      </c>
      <c r="B629" s="8">
        <v>600005283</v>
      </c>
      <c r="C629" s="9" t="s">
        <v>45</v>
      </c>
      <c r="D629" s="10" t="s">
        <v>19</v>
      </c>
      <c r="E629" s="10" t="s">
        <v>46</v>
      </c>
      <c r="F629" s="10" t="s">
        <v>1494</v>
      </c>
      <c r="G629" s="8">
        <v>403209</v>
      </c>
      <c r="H629" s="10" t="s">
        <v>1494</v>
      </c>
      <c r="I629" s="8">
        <v>403209</v>
      </c>
      <c r="J629" s="2">
        <v>1400</v>
      </c>
      <c r="K629" s="8">
        <v>1510603</v>
      </c>
      <c r="L629" s="11" t="e">
        <f>VLOOKUP(K629,Folha1!$A$2:$E$272,5,0)</f>
        <v>#N/A</v>
      </c>
      <c r="M629" s="12"/>
      <c r="N629" s="12"/>
      <c r="O629" s="12"/>
    </row>
    <row r="630" spans="1:15" ht="14.25" hidden="1" customHeight="1" x14ac:dyDescent="0.3">
      <c r="A630" s="8">
        <v>403222</v>
      </c>
      <c r="B630" s="8">
        <v>600025500</v>
      </c>
      <c r="C630" s="9" t="s">
        <v>69</v>
      </c>
      <c r="D630" s="10" t="s">
        <v>19</v>
      </c>
      <c r="E630" s="10" t="s">
        <v>398</v>
      </c>
      <c r="F630" s="10" t="s">
        <v>1495</v>
      </c>
      <c r="G630" s="8">
        <v>403222</v>
      </c>
      <c r="H630" s="10" t="s">
        <v>1495</v>
      </c>
      <c r="I630" s="8">
        <v>403222</v>
      </c>
      <c r="J630" s="2">
        <v>2000</v>
      </c>
      <c r="K630" s="8">
        <v>1508411</v>
      </c>
      <c r="L630" s="11" t="e">
        <f>VLOOKUP(K630,Folha1!$A$2:$E$272,5,0)</f>
        <v>#N/A</v>
      </c>
      <c r="M630" s="12"/>
      <c r="N630" s="12"/>
      <c r="O630" s="12"/>
    </row>
    <row r="631" spans="1:15" ht="14.25" hidden="1" customHeight="1" x14ac:dyDescent="0.3">
      <c r="A631" s="12">
        <v>403234</v>
      </c>
      <c r="B631" s="8">
        <v>600075010</v>
      </c>
      <c r="C631" s="9" t="s">
        <v>32</v>
      </c>
      <c r="D631" s="12" t="s">
        <v>19</v>
      </c>
      <c r="E631" s="12" t="s">
        <v>293</v>
      </c>
      <c r="F631" s="12" t="s">
        <v>1496</v>
      </c>
      <c r="G631" s="12">
        <v>170902</v>
      </c>
      <c r="H631" s="12" t="s">
        <v>1497</v>
      </c>
      <c r="I631" s="12">
        <v>403234</v>
      </c>
      <c r="J631" s="2">
        <v>1400</v>
      </c>
      <c r="K631" s="8">
        <v>1506137</v>
      </c>
      <c r="L631" s="11" t="e">
        <f>VLOOKUP(K631,Folha1!$A$2:$E$272,5,0)</f>
        <v>#N/A</v>
      </c>
      <c r="M631" s="12"/>
      <c r="N631" s="12"/>
      <c r="O631" s="12"/>
    </row>
    <row r="632" spans="1:15" ht="14.25" hidden="1" customHeight="1" x14ac:dyDescent="0.3">
      <c r="A632" s="8">
        <v>403258</v>
      </c>
      <c r="B632" s="8">
        <v>600083390</v>
      </c>
      <c r="C632" s="9" t="s">
        <v>45</v>
      </c>
      <c r="D632" s="10" t="s">
        <v>19</v>
      </c>
      <c r="E632" s="10" t="s">
        <v>129</v>
      </c>
      <c r="F632" s="10" t="s">
        <v>1498</v>
      </c>
      <c r="G632" s="8">
        <v>172200</v>
      </c>
      <c r="H632" s="10" t="s">
        <v>1499</v>
      </c>
      <c r="I632" s="8">
        <v>403258</v>
      </c>
      <c r="J632" s="2">
        <v>2000</v>
      </c>
      <c r="K632" s="8">
        <v>1503888</v>
      </c>
      <c r="L632" s="11" t="e">
        <f>VLOOKUP(K632,Folha1!$A$2:$E$272,5,0)</f>
        <v>#N/A</v>
      </c>
      <c r="M632" s="12"/>
      <c r="N632" s="12"/>
      <c r="O632" s="12"/>
    </row>
    <row r="633" spans="1:15" ht="14.25" hidden="1" customHeight="1" x14ac:dyDescent="0.3">
      <c r="A633" s="8">
        <v>403260</v>
      </c>
      <c r="B633" s="8">
        <v>600083098</v>
      </c>
      <c r="C633" s="9" t="s">
        <v>45</v>
      </c>
      <c r="D633" s="10" t="s">
        <v>19</v>
      </c>
      <c r="E633" s="10" t="s">
        <v>129</v>
      </c>
      <c r="F633" s="10" t="s">
        <v>1500</v>
      </c>
      <c r="G633" s="8">
        <v>172194</v>
      </c>
      <c r="H633" s="10" t="s">
        <v>1501</v>
      </c>
      <c r="I633" s="8">
        <v>403260</v>
      </c>
      <c r="J633" s="2">
        <v>2400</v>
      </c>
      <c r="K633" s="8">
        <v>1503734</v>
      </c>
      <c r="L633" s="11" t="e">
        <f>VLOOKUP(K633,Folha1!$A$2:$E$272,5,0)</f>
        <v>#N/A</v>
      </c>
      <c r="M633" s="12"/>
      <c r="N633" s="12"/>
      <c r="O633" s="12"/>
    </row>
    <row r="634" spans="1:15" ht="14.25" hidden="1" customHeight="1" x14ac:dyDescent="0.3">
      <c r="A634" s="8">
        <v>403271</v>
      </c>
      <c r="B634" s="8">
        <v>600074595</v>
      </c>
      <c r="C634" s="9" t="s">
        <v>216</v>
      </c>
      <c r="D634" s="10" t="s">
        <v>19</v>
      </c>
      <c r="E634" s="10" t="s">
        <v>764</v>
      </c>
      <c r="F634" s="10" t="s">
        <v>1502</v>
      </c>
      <c r="G634" s="8">
        <v>170665</v>
      </c>
      <c r="H634" s="10" t="s">
        <v>1503</v>
      </c>
      <c r="I634" s="8">
        <v>403271</v>
      </c>
      <c r="J634" s="2">
        <v>2000</v>
      </c>
      <c r="K634" s="8">
        <v>1415949</v>
      </c>
      <c r="L634" s="11" t="e">
        <f>VLOOKUP(K634,Folha1!$A$2:$E$272,5,0)</f>
        <v>#N/A</v>
      </c>
      <c r="M634" s="12"/>
      <c r="N634" s="12"/>
      <c r="O634" s="12"/>
    </row>
    <row r="635" spans="1:15" ht="14.25" hidden="1" customHeight="1" x14ac:dyDescent="0.3">
      <c r="A635" s="8">
        <v>403295</v>
      </c>
      <c r="B635" s="8">
        <v>600084086</v>
      </c>
      <c r="C635" s="9" t="s">
        <v>216</v>
      </c>
      <c r="D635" s="10" t="s">
        <v>19</v>
      </c>
      <c r="E635" s="10" t="s">
        <v>1504</v>
      </c>
      <c r="F635" s="10" t="s">
        <v>1505</v>
      </c>
      <c r="G635" s="8">
        <v>170367</v>
      </c>
      <c r="H635" s="10" t="s">
        <v>1506</v>
      </c>
      <c r="I635" s="8">
        <v>403295</v>
      </c>
      <c r="J635" s="2">
        <v>2000</v>
      </c>
      <c r="K635" s="8">
        <v>1409050</v>
      </c>
      <c r="L635" s="11">
        <f>VLOOKUP(K635,Folha1!$A$2:$E$272,5,0)</f>
        <v>1567</v>
      </c>
      <c r="M635" s="12"/>
      <c r="N635" s="12"/>
      <c r="O635" s="12"/>
    </row>
    <row r="636" spans="1:15" ht="14.25" hidden="1" customHeight="1" x14ac:dyDescent="0.3">
      <c r="A636" s="8">
        <v>403313</v>
      </c>
      <c r="B636" s="8">
        <v>600077110</v>
      </c>
      <c r="C636" s="9" t="s">
        <v>226</v>
      </c>
      <c r="D636" s="10" t="s">
        <v>19</v>
      </c>
      <c r="E636" s="10" t="s">
        <v>1507</v>
      </c>
      <c r="F636" s="10" t="s">
        <v>1508</v>
      </c>
      <c r="G636" s="8">
        <v>172390</v>
      </c>
      <c r="H636" s="10" t="s">
        <v>1509</v>
      </c>
      <c r="I636" s="8">
        <v>403313</v>
      </c>
      <c r="J636" s="2">
        <v>2000</v>
      </c>
      <c r="K636" s="8">
        <v>1402627</v>
      </c>
      <c r="L636" s="11" t="e">
        <f>VLOOKUP(K636,Folha1!$A$2:$E$272,5,0)</f>
        <v>#N/A</v>
      </c>
      <c r="M636" s="12"/>
      <c r="N636" s="12"/>
      <c r="O636" s="12"/>
    </row>
    <row r="637" spans="1:15" ht="14.25" hidden="1" customHeight="1" x14ac:dyDescent="0.3">
      <c r="A637" s="8">
        <v>403337</v>
      </c>
      <c r="B637" s="8">
        <v>600026973</v>
      </c>
      <c r="C637" s="9" t="s">
        <v>58</v>
      </c>
      <c r="D637" s="10" t="s">
        <v>37</v>
      </c>
      <c r="E637" s="10" t="s">
        <v>59</v>
      </c>
      <c r="F637" s="10" t="s">
        <v>1510</v>
      </c>
      <c r="G637" s="8">
        <v>403337</v>
      </c>
      <c r="H637" s="10" t="s">
        <v>1510</v>
      </c>
      <c r="I637" s="8">
        <v>403337</v>
      </c>
      <c r="J637" s="2">
        <v>1400</v>
      </c>
      <c r="K637" s="8">
        <v>1317975</v>
      </c>
      <c r="L637" s="11">
        <f>VLOOKUP(K637,Folha1!$A$2:$E$272,5,0)</f>
        <v>1759</v>
      </c>
      <c r="M637" s="12"/>
      <c r="N637" s="12"/>
      <c r="O637" s="12"/>
    </row>
    <row r="638" spans="1:15" ht="14.25" hidden="1" customHeight="1" x14ac:dyDescent="0.3">
      <c r="A638" s="8">
        <v>403349</v>
      </c>
      <c r="B638" s="8">
        <v>600085414</v>
      </c>
      <c r="C638" s="9" t="s">
        <v>58</v>
      </c>
      <c r="D638" s="10" t="s">
        <v>37</v>
      </c>
      <c r="E638" s="10" t="s">
        <v>59</v>
      </c>
      <c r="F638" s="10" t="s">
        <v>1511</v>
      </c>
      <c r="G638" s="8">
        <v>153011</v>
      </c>
      <c r="H638" s="10" t="s">
        <v>1512</v>
      </c>
      <c r="I638" s="8">
        <v>403349</v>
      </c>
      <c r="J638" s="2">
        <v>2000</v>
      </c>
      <c r="K638" s="8">
        <v>1317380</v>
      </c>
      <c r="L638" s="11" t="e">
        <f>VLOOKUP(K638,Folha1!$A$2:$E$272,5,0)</f>
        <v>#N/A</v>
      </c>
      <c r="M638" s="12"/>
      <c r="N638" s="12"/>
      <c r="O638" s="12"/>
    </row>
    <row r="639" spans="1:15" ht="14.25" hidden="1" customHeight="1" x14ac:dyDescent="0.3">
      <c r="A639" s="8">
        <v>403350</v>
      </c>
      <c r="B639" s="8">
        <v>600085457</v>
      </c>
      <c r="C639" s="9" t="s">
        <v>281</v>
      </c>
      <c r="D639" s="10" t="s">
        <v>37</v>
      </c>
      <c r="E639" s="10" t="s">
        <v>464</v>
      </c>
      <c r="F639" s="10" t="s">
        <v>1513</v>
      </c>
      <c r="G639" s="8">
        <v>152353</v>
      </c>
      <c r="H639" s="10" t="s">
        <v>1514</v>
      </c>
      <c r="I639" s="8">
        <v>403350</v>
      </c>
      <c r="J639" s="2">
        <v>2000</v>
      </c>
      <c r="K639" s="8">
        <v>1315134</v>
      </c>
      <c r="L639" s="11" t="e">
        <f>VLOOKUP(K639,Folha1!$A$2:$E$272,5,0)</f>
        <v>#N/A</v>
      </c>
      <c r="M639" s="12"/>
      <c r="N639" s="12"/>
      <c r="O639" s="12"/>
    </row>
    <row r="640" spans="1:15" ht="14.25" hidden="1" customHeight="1" x14ac:dyDescent="0.3">
      <c r="A640" s="8">
        <v>403362</v>
      </c>
      <c r="B640" s="8">
        <v>600085635</v>
      </c>
      <c r="C640" s="9" t="s">
        <v>281</v>
      </c>
      <c r="D640" s="10" t="s">
        <v>37</v>
      </c>
      <c r="E640" s="10" t="s">
        <v>464</v>
      </c>
      <c r="F640" s="10" t="s">
        <v>1515</v>
      </c>
      <c r="G640" s="8">
        <v>152377</v>
      </c>
      <c r="H640" s="10" t="s">
        <v>1516</v>
      </c>
      <c r="I640" s="8">
        <v>403362</v>
      </c>
      <c r="J640" s="2">
        <v>2400</v>
      </c>
      <c r="K640" s="8">
        <v>1315042</v>
      </c>
      <c r="L640" s="11">
        <f>VLOOKUP(K640,Folha1!$A$2:$E$272,5,0)</f>
        <v>1593</v>
      </c>
      <c r="M640" s="12"/>
      <c r="N640" s="12"/>
      <c r="O640" s="12"/>
    </row>
    <row r="641" spans="1:15" ht="14.25" hidden="1" customHeight="1" x14ac:dyDescent="0.3">
      <c r="A641" s="8">
        <v>403374</v>
      </c>
      <c r="B641" s="8">
        <v>680016317</v>
      </c>
      <c r="C641" s="9" t="s">
        <v>141</v>
      </c>
      <c r="D641" s="10" t="s">
        <v>37</v>
      </c>
      <c r="E641" s="10" t="s">
        <v>645</v>
      </c>
      <c r="F641" s="10" t="s">
        <v>1517</v>
      </c>
      <c r="G641" s="8">
        <v>403374</v>
      </c>
      <c r="H641" s="10" t="s">
        <v>1517</v>
      </c>
      <c r="I641" s="8">
        <v>403374</v>
      </c>
      <c r="J641" s="2">
        <v>2000</v>
      </c>
      <c r="K641" s="8">
        <v>1309528</v>
      </c>
      <c r="L641" s="11" t="e">
        <f>VLOOKUP(K641,Folha1!$A$2:$E$272,5,0)</f>
        <v>#N/A</v>
      </c>
      <c r="M641" s="12"/>
      <c r="N641" s="12"/>
      <c r="O641" s="12"/>
    </row>
    <row r="642" spans="1:15" ht="14.25" hidden="1" customHeight="1" x14ac:dyDescent="0.3">
      <c r="A642" s="8">
        <v>403398</v>
      </c>
      <c r="B642" s="8">
        <v>600083632</v>
      </c>
      <c r="C642" s="9" t="s">
        <v>311</v>
      </c>
      <c r="D642" s="10" t="s">
        <v>37</v>
      </c>
      <c r="E642" s="10" t="s">
        <v>447</v>
      </c>
      <c r="F642" s="10" t="s">
        <v>1518</v>
      </c>
      <c r="G642" s="8">
        <v>152961</v>
      </c>
      <c r="H642" s="10" t="s">
        <v>1519</v>
      </c>
      <c r="I642" s="8">
        <v>403398</v>
      </c>
      <c r="J642" s="2">
        <v>2400</v>
      </c>
      <c r="K642" s="8">
        <v>1306934</v>
      </c>
      <c r="L642" s="11">
        <f>VLOOKUP(K642,Folha1!$A$2:$E$272,5,0)</f>
        <v>1736</v>
      </c>
      <c r="M642" s="12"/>
      <c r="N642" s="12"/>
      <c r="O642" s="12"/>
    </row>
    <row r="643" spans="1:15" ht="14.25" hidden="1" customHeight="1" x14ac:dyDescent="0.3">
      <c r="A643" s="8">
        <v>403404</v>
      </c>
      <c r="B643" s="8">
        <v>600059081</v>
      </c>
      <c r="C643" s="9" t="s">
        <v>311</v>
      </c>
      <c r="D643" s="10" t="s">
        <v>37</v>
      </c>
      <c r="E643" s="10" t="s">
        <v>384</v>
      </c>
      <c r="F643" s="10" t="s">
        <v>1520</v>
      </c>
      <c r="G643" s="8">
        <v>403404</v>
      </c>
      <c r="H643" s="10" t="s">
        <v>1520</v>
      </c>
      <c r="I643" s="8">
        <v>403404</v>
      </c>
      <c r="J643" s="2">
        <v>1000</v>
      </c>
      <c r="K643" s="8">
        <v>1304328</v>
      </c>
      <c r="L643" s="11">
        <f>VLOOKUP(K643,Folha1!$A$2:$E$272,5,0)</f>
        <v>1571</v>
      </c>
      <c r="M643" s="12"/>
      <c r="N643" s="12"/>
      <c r="O643" s="12"/>
    </row>
    <row r="644" spans="1:15" ht="14.25" hidden="1" customHeight="1" x14ac:dyDescent="0.3">
      <c r="A644" s="8">
        <v>403416</v>
      </c>
      <c r="B644" s="8">
        <v>600085627</v>
      </c>
      <c r="C644" s="9" t="s">
        <v>311</v>
      </c>
      <c r="D644" s="10" t="s">
        <v>37</v>
      </c>
      <c r="E644" s="10" t="s">
        <v>384</v>
      </c>
      <c r="F644" s="10" t="s">
        <v>1521</v>
      </c>
      <c r="G644" s="8">
        <v>150009</v>
      </c>
      <c r="H644" s="10" t="s">
        <v>1522</v>
      </c>
      <c r="I644" s="8">
        <v>403416</v>
      </c>
      <c r="J644" s="2">
        <v>2400</v>
      </c>
      <c r="K644" s="8">
        <v>1304553</v>
      </c>
      <c r="L644" s="11">
        <f>VLOOKUP(K644,Folha1!$A$2:$E$272,5,0)</f>
        <v>1601</v>
      </c>
      <c r="M644" s="12"/>
      <c r="N644" s="12"/>
      <c r="O644" s="12"/>
    </row>
    <row r="645" spans="1:15" ht="14.25" hidden="1" customHeight="1" x14ac:dyDescent="0.3">
      <c r="A645" s="8">
        <v>403428</v>
      </c>
      <c r="B645" s="8">
        <v>600084078</v>
      </c>
      <c r="C645" s="9" t="s">
        <v>311</v>
      </c>
      <c r="D645" s="10" t="s">
        <v>37</v>
      </c>
      <c r="E645" s="10" t="s">
        <v>384</v>
      </c>
      <c r="F645" s="10" t="s">
        <v>1523</v>
      </c>
      <c r="G645" s="8">
        <v>151970</v>
      </c>
      <c r="H645" s="10" t="s">
        <v>1524</v>
      </c>
      <c r="I645" s="8">
        <v>403428</v>
      </c>
      <c r="J645" s="2">
        <v>2000</v>
      </c>
      <c r="K645" s="8">
        <v>1304806</v>
      </c>
      <c r="L645" s="11" t="e">
        <f>VLOOKUP(K645,Folha1!$A$2:$E$272,5,0)</f>
        <v>#N/A</v>
      </c>
      <c r="M645" s="12"/>
      <c r="N645" s="12"/>
      <c r="O645" s="12"/>
    </row>
    <row r="646" spans="1:15" ht="14.25" hidden="1" customHeight="1" x14ac:dyDescent="0.3">
      <c r="A646" s="8">
        <v>403430</v>
      </c>
      <c r="B646" s="8">
        <v>600085490</v>
      </c>
      <c r="C646" s="9" t="s">
        <v>36</v>
      </c>
      <c r="D646" s="10" t="s">
        <v>37</v>
      </c>
      <c r="E646" s="10" t="s">
        <v>38</v>
      </c>
      <c r="F646" s="10" t="s">
        <v>1525</v>
      </c>
      <c r="G646" s="8">
        <v>151506</v>
      </c>
      <c r="H646" s="10" t="s">
        <v>1526</v>
      </c>
      <c r="I646" s="8">
        <v>403430</v>
      </c>
      <c r="J646" s="2">
        <v>2000</v>
      </c>
      <c r="K646" s="8">
        <v>1303905</v>
      </c>
      <c r="L646" s="11">
        <f>VLOOKUP(K646,Folha1!$A$2:$E$272,5,0)</f>
        <v>1681</v>
      </c>
      <c r="M646" s="12"/>
      <c r="N646" s="12"/>
      <c r="O646" s="12"/>
    </row>
    <row r="647" spans="1:15" ht="14.25" hidden="1" customHeight="1" x14ac:dyDescent="0.3">
      <c r="A647" s="8">
        <v>403441</v>
      </c>
      <c r="B647" s="8">
        <v>600086119</v>
      </c>
      <c r="C647" s="9" t="s">
        <v>134</v>
      </c>
      <c r="D647" s="10" t="s">
        <v>24</v>
      </c>
      <c r="E647" s="10" t="s">
        <v>1527</v>
      </c>
      <c r="F647" s="10" t="s">
        <v>1528</v>
      </c>
      <c r="G647" s="8">
        <v>135653</v>
      </c>
      <c r="H647" s="10" t="s">
        <v>1529</v>
      </c>
      <c r="I647" s="8">
        <v>403441</v>
      </c>
      <c r="J647" s="2">
        <v>2000</v>
      </c>
      <c r="K647" s="8">
        <v>1213791</v>
      </c>
      <c r="L647" s="11" t="e">
        <f>VLOOKUP(K647,Folha1!$A$2:$E$272,5,0)</f>
        <v>#N/A</v>
      </c>
      <c r="M647" s="12"/>
      <c r="N647" s="12"/>
      <c r="O647" s="12"/>
    </row>
    <row r="648" spans="1:15" ht="14.25" hidden="1" customHeight="1" x14ac:dyDescent="0.3">
      <c r="A648" s="8">
        <v>403453</v>
      </c>
      <c r="B648" s="8">
        <v>600085538</v>
      </c>
      <c r="C648" s="9" t="s">
        <v>281</v>
      </c>
      <c r="D648" s="10" t="s">
        <v>37</v>
      </c>
      <c r="E648" s="10" t="s">
        <v>470</v>
      </c>
      <c r="F648" s="10" t="s">
        <v>1530</v>
      </c>
      <c r="G648" s="8">
        <v>151555</v>
      </c>
      <c r="H648" s="10" t="s">
        <v>1531</v>
      </c>
      <c r="I648" s="8">
        <v>403453</v>
      </c>
      <c r="J648" s="2">
        <v>2000</v>
      </c>
      <c r="K648" s="8">
        <v>1310955</v>
      </c>
      <c r="L648" s="11" t="e">
        <f>VLOOKUP(K648,Folha1!$A$2:$E$272,5,0)</f>
        <v>#N/A</v>
      </c>
      <c r="M648" s="12"/>
      <c r="N648" s="12"/>
      <c r="O648" s="12"/>
    </row>
    <row r="649" spans="1:15" ht="14.25" hidden="1" customHeight="1" x14ac:dyDescent="0.3">
      <c r="A649" s="8">
        <v>403465</v>
      </c>
      <c r="B649" s="8">
        <v>600081427</v>
      </c>
      <c r="C649" s="9" t="s">
        <v>281</v>
      </c>
      <c r="D649" s="10" t="s">
        <v>37</v>
      </c>
      <c r="E649" s="10" t="s">
        <v>470</v>
      </c>
      <c r="F649" s="10" t="s">
        <v>1532</v>
      </c>
      <c r="G649" s="8">
        <v>151452</v>
      </c>
      <c r="H649" s="10" t="s">
        <v>1533</v>
      </c>
      <c r="I649" s="8">
        <v>403465</v>
      </c>
      <c r="J649" s="2">
        <v>2000</v>
      </c>
      <c r="K649" s="8">
        <v>1310527</v>
      </c>
      <c r="L649" s="11">
        <f>VLOOKUP(K649,Folha1!$A$2:$E$272,5,0)</f>
        <v>1786</v>
      </c>
      <c r="M649" s="12"/>
      <c r="N649" s="12"/>
      <c r="O649" s="12"/>
    </row>
    <row r="650" spans="1:15" ht="14.25" hidden="1" customHeight="1" x14ac:dyDescent="0.3">
      <c r="A650" s="8">
        <v>403477</v>
      </c>
      <c r="B650" s="8">
        <v>600083403</v>
      </c>
      <c r="C650" s="9" t="s">
        <v>49</v>
      </c>
      <c r="D650" s="10" t="s">
        <v>19</v>
      </c>
      <c r="E650" s="10" t="s">
        <v>50</v>
      </c>
      <c r="F650" s="10" t="s">
        <v>1534</v>
      </c>
      <c r="G650" s="8">
        <v>172303</v>
      </c>
      <c r="H650" s="10" t="s">
        <v>1535</v>
      </c>
      <c r="I650" s="8">
        <v>403477</v>
      </c>
      <c r="J650" s="2">
        <v>1400</v>
      </c>
      <c r="K650" s="8">
        <v>1115822</v>
      </c>
      <c r="L650" s="11" t="e">
        <f>VLOOKUP(K650,Folha1!$A$2:$E$272,5,0)</f>
        <v>#N/A</v>
      </c>
      <c r="M650" s="12"/>
      <c r="N650" s="12"/>
      <c r="O650" s="12"/>
    </row>
    <row r="651" spans="1:15" ht="14.25" hidden="1" customHeight="1" x14ac:dyDescent="0.3">
      <c r="A651" s="8">
        <v>403489</v>
      </c>
      <c r="B651" s="8">
        <v>600085279</v>
      </c>
      <c r="C651" s="14"/>
      <c r="D651" s="10" t="s">
        <v>19</v>
      </c>
      <c r="E651" s="10" t="s">
        <v>96</v>
      </c>
      <c r="F651" s="10" t="s">
        <v>1536</v>
      </c>
      <c r="G651" s="8">
        <v>172110</v>
      </c>
      <c r="H651" s="10" t="s">
        <v>1537</v>
      </c>
      <c r="I651" s="8">
        <v>403489</v>
      </c>
      <c r="J651" s="2">
        <v>2400</v>
      </c>
      <c r="K651" s="8">
        <v>1110238</v>
      </c>
      <c r="L651" s="11">
        <f>VLOOKUP(K651,Folha1!$A$2:$E$272,5,0)</f>
        <v>1634</v>
      </c>
      <c r="M651" s="12"/>
      <c r="N651" s="12"/>
      <c r="O651" s="12"/>
    </row>
    <row r="652" spans="1:15" ht="14.25" hidden="1" customHeight="1" x14ac:dyDescent="0.3">
      <c r="A652" s="8">
        <v>403490</v>
      </c>
      <c r="B652" s="8">
        <v>600036545</v>
      </c>
      <c r="C652" s="9" t="s">
        <v>69</v>
      </c>
      <c r="D652" s="10" t="s">
        <v>19</v>
      </c>
      <c r="E652" s="10" t="s">
        <v>138</v>
      </c>
      <c r="F652" s="10" t="s">
        <v>1538</v>
      </c>
      <c r="G652" s="8">
        <v>403490</v>
      </c>
      <c r="H652" s="10" t="s">
        <v>1538</v>
      </c>
      <c r="I652" s="8">
        <v>403490</v>
      </c>
      <c r="J652" s="2">
        <v>1400</v>
      </c>
      <c r="K652" s="8">
        <v>1107068</v>
      </c>
      <c r="L652" s="11" t="e">
        <f>VLOOKUP(K652,Folha1!$A$2:$E$272,5,0)</f>
        <v>#N/A</v>
      </c>
      <c r="M652" s="12"/>
      <c r="N652" s="12"/>
      <c r="O652" s="12"/>
    </row>
    <row r="653" spans="1:15" ht="14.25" hidden="1" customHeight="1" x14ac:dyDescent="0.3">
      <c r="A653" s="8">
        <v>403507</v>
      </c>
      <c r="B653" s="8">
        <v>600013901</v>
      </c>
      <c r="C653" s="9" t="s">
        <v>49</v>
      </c>
      <c r="D653" s="10" t="s">
        <v>19</v>
      </c>
      <c r="E653" s="10" t="s">
        <v>250</v>
      </c>
      <c r="F653" s="10" t="s">
        <v>1539</v>
      </c>
      <c r="G653" s="8">
        <v>403507</v>
      </c>
      <c r="H653" s="10" t="s">
        <v>1539</v>
      </c>
      <c r="I653" s="8">
        <v>403507</v>
      </c>
      <c r="J653" s="2">
        <v>1400</v>
      </c>
      <c r="K653" s="8">
        <v>1107403</v>
      </c>
      <c r="L653" s="11" t="e">
        <f>VLOOKUP(K653,Folha1!$A$2:$E$272,5,0)</f>
        <v>#N/A</v>
      </c>
      <c r="M653" s="12"/>
      <c r="N653" s="12"/>
      <c r="O653" s="12"/>
    </row>
    <row r="654" spans="1:15" ht="14.25" hidden="1" customHeight="1" x14ac:dyDescent="0.3">
      <c r="A654" s="8">
        <v>403519</v>
      </c>
      <c r="B654" s="8">
        <v>600079767</v>
      </c>
      <c r="C654" s="9" t="s">
        <v>69</v>
      </c>
      <c r="D654" s="10" t="s">
        <v>19</v>
      </c>
      <c r="E654" s="10" t="s">
        <v>138</v>
      </c>
      <c r="F654" s="10" t="s">
        <v>1540</v>
      </c>
      <c r="G654" s="8">
        <v>172091</v>
      </c>
      <c r="H654" s="10" t="s">
        <v>1541</v>
      </c>
      <c r="I654" s="8">
        <v>403519</v>
      </c>
      <c r="J654" s="2">
        <v>2000</v>
      </c>
      <c r="K654" s="8">
        <v>1107568</v>
      </c>
      <c r="L654" s="11" t="e">
        <f>VLOOKUP(K654,Folha1!$A$2:$E$272,5,0)</f>
        <v>#N/A</v>
      </c>
      <c r="M654" s="12"/>
      <c r="N654" s="12"/>
      <c r="O654" s="12"/>
    </row>
    <row r="655" spans="1:15" ht="14.25" hidden="1" customHeight="1" x14ac:dyDescent="0.3">
      <c r="A655" s="8">
        <v>403532</v>
      </c>
      <c r="B655" s="8">
        <v>600079899</v>
      </c>
      <c r="C655" s="9" t="s">
        <v>69</v>
      </c>
      <c r="D655" s="10" t="s">
        <v>19</v>
      </c>
      <c r="E655" s="10" t="s">
        <v>138</v>
      </c>
      <c r="F655" s="10" t="s">
        <v>1542</v>
      </c>
      <c r="G655" s="8">
        <v>172042</v>
      </c>
      <c r="H655" s="10" t="s">
        <v>1543</v>
      </c>
      <c r="I655" s="8">
        <v>403532</v>
      </c>
      <c r="J655" s="2">
        <v>2000</v>
      </c>
      <c r="K655" s="8">
        <v>1107474</v>
      </c>
      <c r="L655" s="11" t="e">
        <f>VLOOKUP(K655,Folha1!$A$2:$E$272,5,0)</f>
        <v>#N/A</v>
      </c>
      <c r="M655" s="12"/>
      <c r="N655" s="12"/>
      <c r="O655" s="12"/>
    </row>
    <row r="656" spans="1:15" ht="14.25" hidden="1" customHeight="1" x14ac:dyDescent="0.3">
      <c r="A656" s="8">
        <v>403544</v>
      </c>
      <c r="B656" s="8">
        <v>600079457</v>
      </c>
      <c r="C656" s="9" t="s">
        <v>49</v>
      </c>
      <c r="D656" s="10" t="s">
        <v>19</v>
      </c>
      <c r="E656" s="10" t="s">
        <v>250</v>
      </c>
      <c r="F656" s="10" t="s">
        <v>1544</v>
      </c>
      <c r="G656" s="8">
        <v>171920</v>
      </c>
      <c r="H656" s="10" t="s">
        <v>1545</v>
      </c>
      <c r="I656" s="8">
        <v>403544</v>
      </c>
      <c r="J656" s="2">
        <v>2400</v>
      </c>
      <c r="K656" s="8">
        <v>1107812</v>
      </c>
      <c r="L656" s="11" t="e">
        <f>VLOOKUP(K656,Folha1!$A$2:$E$272,5,0)</f>
        <v>#N/A</v>
      </c>
      <c r="M656" s="12"/>
      <c r="N656" s="12"/>
      <c r="O656" s="12"/>
    </row>
    <row r="657" spans="1:15" ht="14.25" hidden="1" customHeight="1" x14ac:dyDescent="0.3">
      <c r="A657" s="8">
        <v>403556</v>
      </c>
      <c r="B657" s="8">
        <v>600083381</v>
      </c>
      <c r="C657" s="9" t="s">
        <v>28</v>
      </c>
      <c r="D657" s="10" t="s">
        <v>19</v>
      </c>
      <c r="E657" s="10" t="s">
        <v>29</v>
      </c>
      <c r="F657" s="10" t="s">
        <v>1546</v>
      </c>
      <c r="G657" s="8">
        <v>172250</v>
      </c>
      <c r="H657" s="10" t="s">
        <v>1547</v>
      </c>
      <c r="I657" s="8">
        <v>403556</v>
      </c>
      <c r="J657" s="2">
        <v>2400</v>
      </c>
      <c r="K657" s="8">
        <v>1105612</v>
      </c>
      <c r="L657" s="11">
        <f>VLOOKUP(K657,Folha1!$A$2:$E$272,5,0)</f>
        <v>1792</v>
      </c>
      <c r="M657" s="12"/>
      <c r="N657" s="12"/>
      <c r="O657" s="12"/>
    </row>
    <row r="658" spans="1:15" ht="14.25" hidden="1" customHeight="1" x14ac:dyDescent="0.3">
      <c r="A658" s="8">
        <v>403568</v>
      </c>
      <c r="B658" s="8">
        <v>600084310</v>
      </c>
      <c r="C658" s="9" t="s">
        <v>41</v>
      </c>
      <c r="D658" s="10" t="s">
        <v>19</v>
      </c>
      <c r="E658" s="10" t="s">
        <v>415</v>
      </c>
      <c r="F658" s="10" t="s">
        <v>1548</v>
      </c>
      <c r="G658" s="8">
        <v>170537</v>
      </c>
      <c r="H658" s="10" t="s">
        <v>1549</v>
      </c>
      <c r="I658" s="8">
        <v>403568</v>
      </c>
      <c r="J658" s="2">
        <v>2000</v>
      </c>
      <c r="K658" s="8">
        <v>1103901</v>
      </c>
      <c r="L658" s="11" t="e">
        <f>VLOOKUP(K658,Folha1!$A$2:$E$272,5,0)</f>
        <v>#N/A</v>
      </c>
      <c r="M658" s="12"/>
      <c r="N658" s="12"/>
      <c r="O658" s="12"/>
    </row>
    <row r="659" spans="1:15" ht="14.25" hidden="1" customHeight="1" x14ac:dyDescent="0.3">
      <c r="A659" s="8">
        <v>403581</v>
      </c>
      <c r="B659" s="8">
        <v>600080285</v>
      </c>
      <c r="C659" s="9" t="s">
        <v>77</v>
      </c>
      <c r="D659" s="10" t="s">
        <v>54</v>
      </c>
      <c r="E659" s="10" t="s">
        <v>1550</v>
      </c>
      <c r="F659" s="10" t="s">
        <v>1551</v>
      </c>
      <c r="G659" s="8">
        <v>160623</v>
      </c>
      <c r="H659" s="10" t="s">
        <v>1552</v>
      </c>
      <c r="I659" s="8">
        <v>403581</v>
      </c>
      <c r="J659" s="2">
        <v>1000</v>
      </c>
      <c r="K659" s="8">
        <v>1008861</v>
      </c>
      <c r="L659" s="11">
        <f>VLOOKUP(K659,Folha1!$A$2:$E$272,5,0)</f>
        <v>1552</v>
      </c>
      <c r="M659" s="12"/>
      <c r="N659" s="12"/>
      <c r="O659" s="12"/>
    </row>
    <row r="660" spans="1:15" ht="14.25" hidden="1" customHeight="1" x14ac:dyDescent="0.3">
      <c r="A660" s="8">
        <v>403593</v>
      </c>
      <c r="B660" s="8">
        <v>600079970</v>
      </c>
      <c r="C660" s="9" t="s">
        <v>41</v>
      </c>
      <c r="D660" s="10" t="s">
        <v>19</v>
      </c>
      <c r="E660" s="10" t="s">
        <v>1553</v>
      </c>
      <c r="F660" s="10" t="s">
        <v>1554</v>
      </c>
      <c r="G660" s="8">
        <v>171347</v>
      </c>
      <c r="H660" s="10" t="s">
        <v>1555</v>
      </c>
      <c r="I660" s="8">
        <v>403593</v>
      </c>
      <c r="J660" s="2">
        <v>2000</v>
      </c>
      <c r="K660" s="8">
        <v>1005666</v>
      </c>
      <c r="L660" s="11" t="e">
        <f>VLOOKUP(K660,Folha1!$A$2:$E$272,5,0)</f>
        <v>#N/A</v>
      </c>
      <c r="M660" s="12"/>
      <c r="N660" s="12"/>
      <c r="O660" s="12"/>
    </row>
    <row r="661" spans="1:15" ht="14.25" hidden="1" customHeight="1" x14ac:dyDescent="0.3">
      <c r="A661" s="8">
        <v>403600</v>
      </c>
      <c r="B661" s="8">
        <v>600078108</v>
      </c>
      <c r="C661" s="9" t="s">
        <v>226</v>
      </c>
      <c r="D661" s="10" t="s">
        <v>54</v>
      </c>
      <c r="E661" s="10" t="s">
        <v>1556</v>
      </c>
      <c r="F661" s="10" t="s">
        <v>1557</v>
      </c>
      <c r="G661" s="8">
        <v>160301</v>
      </c>
      <c r="H661" s="10" t="s">
        <v>1558</v>
      </c>
      <c r="I661" s="8">
        <v>403600</v>
      </c>
      <c r="J661" s="2">
        <v>2000</v>
      </c>
      <c r="K661" s="8">
        <v>1004191</v>
      </c>
      <c r="L661" s="11">
        <f>VLOOKUP(K661,Folha1!$A$2:$E$272,5,0)</f>
        <v>1708</v>
      </c>
      <c r="M661" s="12"/>
      <c r="N661" s="12"/>
      <c r="O661" s="12"/>
    </row>
    <row r="662" spans="1:15" ht="14.25" hidden="1" customHeight="1" x14ac:dyDescent="0.3">
      <c r="A662" s="8">
        <v>403611</v>
      </c>
      <c r="B662" s="8">
        <v>600075117</v>
      </c>
      <c r="C662" s="9" t="s">
        <v>53</v>
      </c>
      <c r="D662" s="10" t="s">
        <v>54</v>
      </c>
      <c r="E662" s="10" t="s">
        <v>1559</v>
      </c>
      <c r="F662" s="10" t="s">
        <v>1560</v>
      </c>
      <c r="G662" s="8">
        <v>161548</v>
      </c>
      <c r="H662" s="10" t="s">
        <v>1561</v>
      </c>
      <c r="I662" s="8">
        <v>403611</v>
      </c>
      <c r="J662" s="2">
        <v>1400</v>
      </c>
      <c r="K662" s="8">
        <v>911829</v>
      </c>
      <c r="L662" s="11">
        <f>VLOOKUP(K662,Folha1!$A$2:$E$272,5,0)</f>
        <v>1620</v>
      </c>
      <c r="M662" s="12"/>
      <c r="N662" s="12"/>
      <c r="O662" s="12"/>
    </row>
    <row r="663" spans="1:15" ht="14.25" hidden="1" customHeight="1" x14ac:dyDescent="0.3">
      <c r="A663" s="8">
        <v>403623</v>
      </c>
      <c r="B663" s="8">
        <v>600075460</v>
      </c>
      <c r="C663" s="9" t="s">
        <v>53</v>
      </c>
      <c r="D663" s="10" t="s">
        <v>54</v>
      </c>
      <c r="E663" s="10" t="s">
        <v>1562</v>
      </c>
      <c r="F663" s="10" t="s">
        <v>1563</v>
      </c>
      <c r="G663" s="8">
        <v>161585</v>
      </c>
      <c r="H663" s="10" t="s">
        <v>1564</v>
      </c>
      <c r="I663" s="8">
        <v>403623</v>
      </c>
      <c r="J663" s="2">
        <v>1400</v>
      </c>
      <c r="K663" s="8">
        <v>910279</v>
      </c>
      <c r="L663" s="11" t="e">
        <f>VLOOKUP(K663,Folha1!$A$2:$E$272,5,0)</f>
        <v>#N/A</v>
      </c>
      <c r="M663" s="12"/>
      <c r="N663" s="12"/>
      <c r="O663" s="12"/>
    </row>
    <row r="664" spans="1:15" ht="14.25" hidden="1" customHeight="1" x14ac:dyDescent="0.3">
      <c r="A664" s="8">
        <v>403635</v>
      </c>
      <c r="B664" s="8">
        <v>600079309</v>
      </c>
      <c r="C664" s="9" t="s">
        <v>147</v>
      </c>
      <c r="D664" s="10" t="s">
        <v>24</v>
      </c>
      <c r="E664" s="10" t="s">
        <v>1565</v>
      </c>
      <c r="F664" s="10" t="s">
        <v>1566</v>
      </c>
      <c r="G664" s="8">
        <v>135604</v>
      </c>
      <c r="H664" s="10" t="s">
        <v>1567</v>
      </c>
      <c r="I664" s="8">
        <v>403635</v>
      </c>
      <c r="J664" s="2">
        <v>1400</v>
      </c>
      <c r="K664" s="8">
        <v>711267</v>
      </c>
      <c r="L664" s="11" t="e">
        <f>VLOOKUP(K664,Folha1!$A$2:$E$272,5,0)</f>
        <v>#N/A</v>
      </c>
      <c r="M664" s="12"/>
      <c r="N664" s="12"/>
      <c r="O664" s="12"/>
    </row>
    <row r="665" spans="1:15" ht="14.25" hidden="1" customHeight="1" x14ac:dyDescent="0.3">
      <c r="A665" s="8">
        <v>403659</v>
      </c>
      <c r="B665" s="8">
        <v>600085511</v>
      </c>
      <c r="C665" s="9" t="s">
        <v>53</v>
      </c>
      <c r="D665" s="10" t="s">
        <v>54</v>
      </c>
      <c r="E665" s="10" t="s">
        <v>772</v>
      </c>
      <c r="F665" s="10" t="s">
        <v>1568</v>
      </c>
      <c r="G665" s="8">
        <v>161196</v>
      </c>
      <c r="H665" s="10" t="s">
        <v>1569</v>
      </c>
      <c r="I665" s="8">
        <v>403659</v>
      </c>
      <c r="J665" s="2">
        <v>2000</v>
      </c>
      <c r="K665" s="8">
        <v>504074</v>
      </c>
      <c r="L665" s="11">
        <f>VLOOKUP(K665,Folha1!$A$2:$E$272,5,0)</f>
        <v>1796</v>
      </c>
      <c r="M665" s="12"/>
      <c r="N665" s="12"/>
      <c r="O665" s="12"/>
    </row>
    <row r="666" spans="1:15" ht="14.25" hidden="1" customHeight="1" x14ac:dyDescent="0.3">
      <c r="A666" s="8">
        <v>403660</v>
      </c>
      <c r="B666" s="8">
        <v>600075087</v>
      </c>
      <c r="C666" s="9" t="s">
        <v>53</v>
      </c>
      <c r="D666" s="10" t="s">
        <v>54</v>
      </c>
      <c r="E666" s="10" t="s">
        <v>211</v>
      </c>
      <c r="F666" s="10" t="s">
        <v>1570</v>
      </c>
      <c r="G666" s="8">
        <v>160763</v>
      </c>
      <c r="H666" s="10" t="s">
        <v>1571</v>
      </c>
      <c r="I666" s="8">
        <v>403660</v>
      </c>
      <c r="J666" s="2">
        <v>1400</v>
      </c>
      <c r="K666" s="8">
        <v>502518</v>
      </c>
      <c r="L666" s="11">
        <f>VLOOKUP(K666,Folha1!$A$2:$E$272,5,0)</f>
        <v>1582</v>
      </c>
      <c r="M666" s="12"/>
      <c r="N666" s="12"/>
      <c r="O666" s="12"/>
    </row>
    <row r="667" spans="1:15" ht="14.25" hidden="1" customHeight="1" x14ac:dyDescent="0.3">
      <c r="A667" s="8">
        <v>403672</v>
      </c>
      <c r="B667" s="8">
        <v>600082075</v>
      </c>
      <c r="C667" s="9" t="s">
        <v>315</v>
      </c>
      <c r="D667" s="10" t="s">
        <v>37</v>
      </c>
      <c r="E667" s="10" t="s">
        <v>1572</v>
      </c>
      <c r="F667" s="10" t="s">
        <v>1573</v>
      </c>
      <c r="G667" s="8">
        <v>150680</v>
      </c>
      <c r="H667" s="10" t="s">
        <v>1574</v>
      </c>
      <c r="I667" s="8">
        <v>403672</v>
      </c>
      <c r="J667" s="2">
        <v>1400</v>
      </c>
      <c r="K667" s="8">
        <v>412497</v>
      </c>
      <c r="L667" s="11" t="e">
        <f>VLOOKUP(K667,Folha1!$A$2:$E$272,5,0)</f>
        <v>#N/A</v>
      </c>
      <c r="M667" s="12"/>
      <c r="N667" s="12"/>
      <c r="O667" s="12"/>
    </row>
    <row r="668" spans="1:15" ht="14.25" hidden="1" customHeight="1" x14ac:dyDescent="0.3">
      <c r="A668" s="8">
        <v>403684</v>
      </c>
      <c r="B668" s="8">
        <v>600081354</v>
      </c>
      <c r="C668" s="9" t="s">
        <v>561</v>
      </c>
      <c r="D668" s="10" t="s">
        <v>37</v>
      </c>
      <c r="E668" s="10" t="s">
        <v>1575</v>
      </c>
      <c r="F668" s="10" t="s">
        <v>1576</v>
      </c>
      <c r="G668" s="8">
        <v>151191</v>
      </c>
      <c r="H668" s="10" t="s">
        <v>1577</v>
      </c>
      <c r="I668" s="8">
        <v>403684</v>
      </c>
      <c r="J668" s="2">
        <v>1400</v>
      </c>
      <c r="K668" s="8">
        <v>408677</v>
      </c>
      <c r="L668" s="11" t="e">
        <f>VLOOKUP(K668,Folha1!$A$2:$E$272,5,0)</f>
        <v>#N/A</v>
      </c>
      <c r="M668" s="12"/>
      <c r="N668" s="12"/>
      <c r="O668" s="12"/>
    </row>
    <row r="669" spans="1:15" ht="14.25" hidden="1" customHeight="1" x14ac:dyDescent="0.3">
      <c r="A669" s="8">
        <v>403702</v>
      </c>
      <c r="B669" s="8">
        <v>600072584</v>
      </c>
      <c r="C669" s="9" t="s">
        <v>561</v>
      </c>
      <c r="D669" s="10" t="s">
        <v>37</v>
      </c>
      <c r="E669" s="10" t="s">
        <v>1578</v>
      </c>
      <c r="F669" s="10" t="s">
        <v>1579</v>
      </c>
      <c r="G669" s="8">
        <v>152997</v>
      </c>
      <c r="H669" s="10" t="s">
        <v>1580</v>
      </c>
      <c r="I669" s="8">
        <v>403702</v>
      </c>
      <c r="J669" s="2">
        <v>2000</v>
      </c>
      <c r="K669" s="8">
        <v>407754</v>
      </c>
      <c r="L669" s="11" t="e">
        <f>VLOOKUP(K669,Folha1!$A$2:$E$272,5,0)</f>
        <v>#N/A</v>
      </c>
      <c r="M669" s="12"/>
      <c r="N669" s="12"/>
      <c r="O669" s="12"/>
    </row>
    <row r="670" spans="1:15" ht="14.25" hidden="1" customHeight="1" x14ac:dyDescent="0.3">
      <c r="A670" s="8">
        <v>403714</v>
      </c>
      <c r="B670" s="8">
        <v>600073378</v>
      </c>
      <c r="C670" s="9" t="s">
        <v>53</v>
      </c>
      <c r="D670" s="10" t="s">
        <v>54</v>
      </c>
      <c r="E670" s="10" t="s">
        <v>1581</v>
      </c>
      <c r="F670" s="10" t="s">
        <v>1582</v>
      </c>
      <c r="G670" s="8">
        <v>160714</v>
      </c>
      <c r="H670" s="10" t="s">
        <v>1583</v>
      </c>
      <c r="I670" s="8">
        <v>403714</v>
      </c>
      <c r="J670" s="2">
        <v>1000</v>
      </c>
      <c r="K670" s="8">
        <v>904816</v>
      </c>
      <c r="L670" s="11" t="e">
        <f>VLOOKUP(K670,Folha1!$A$2:$E$272,5,0)</f>
        <v>#N/A</v>
      </c>
      <c r="M670" s="12"/>
      <c r="N670" s="12"/>
      <c r="O670" s="12"/>
    </row>
    <row r="671" spans="1:15" ht="14.25" hidden="1" customHeight="1" x14ac:dyDescent="0.3">
      <c r="A671" s="8">
        <v>403726</v>
      </c>
      <c r="B671" s="8">
        <v>600065111</v>
      </c>
      <c r="C671" s="9" t="s">
        <v>191</v>
      </c>
      <c r="D671" s="10" t="s">
        <v>192</v>
      </c>
      <c r="E671" s="10" t="s">
        <v>287</v>
      </c>
      <c r="F671" s="10" t="s">
        <v>1584</v>
      </c>
      <c r="G671" s="8">
        <v>145348</v>
      </c>
      <c r="H671" s="10" t="s">
        <v>1585</v>
      </c>
      <c r="I671" s="8">
        <v>403726</v>
      </c>
      <c r="J671" s="2">
        <v>2000</v>
      </c>
      <c r="K671" s="8">
        <v>816980</v>
      </c>
      <c r="L671" s="11" t="e">
        <f>VLOOKUP(K671,Folha1!$A$2:$E$272,5,0)</f>
        <v>#N/A</v>
      </c>
      <c r="M671" s="12"/>
      <c r="N671" s="12"/>
      <c r="O671" s="12"/>
    </row>
    <row r="672" spans="1:15" ht="14.25" hidden="1" customHeight="1" x14ac:dyDescent="0.3">
      <c r="A672" s="8">
        <v>403738</v>
      </c>
      <c r="B672" s="8">
        <v>600081818</v>
      </c>
      <c r="C672" s="9" t="s">
        <v>561</v>
      </c>
      <c r="D672" s="10" t="s">
        <v>37</v>
      </c>
      <c r="E672" s="10" t="s">
        <v>1586</v>
      </c>
      <c r="F672" s="10" t="s">
        <v>1587</v>
      </c>
      <c r="G672" s="8">
        <v>150538</v>
      </c>
      <c r="H672" s="10" t="s">
        <v>1588</v>
      </c>
      <c r="I672" s="8">
        <v>403738</v>
      </c>
      <c r="J672" s="2">
        <v>1400</v>
      </c>
      <c r="K672" s="8">
        <v>406691</v>
      </c>
      <c r="L672" s="11">
        <f>VLOOKUP(K672,Folha1!$A$2:$E$272,5,0)</f>
        <v>1778</v>
      </c>
      <c r="M672" s="12"/>
      <c r="N672" s="12"/>
      <c r="O672" s="12"/>
    </row>
    <row r="673" spans="1:15" ht="14.25" hidden="1" customHeight="1" x14ac:dyDescent="0.3">
      <c r="A673" s="8">
        <v>403751</v>
      </c>
      <c r="B673" s="8">
        <v>600023826</v>
      </c>
      <c r="C673" s="9" t="s">
        <v>99</v>
      </c>
      <c r="D673" s="10" t="s">
        <v>37</v>
      </c>
      <c r="E673" s="10" t="s">
        <v>486</v>
      </c>
      <c r="F673" s="10" t="s">
        <v>1589</v>
      </c>
      <c r="G673" s="8">
        <v>403751</v>
      </c>
      <c r="H673" s="10" t="s">
        <v>1589</v>
      </c>
      <c r="I673" s="8">
        <v>403751</v>
      </c>
      <c r="J673" s="2">
        <v>1400</v>
      </c>
      <c r="K673" s="8">
        <v>313847</v>
      </c>
      <c r="L673" s="11" t="e">
        <f>VLOOKUP(K673,Folha1!$A$2:$E$272,5,0)</f>
        <v>#N/A</v>
      </c>
      <c r="M673" s="12"/>
      <c r="N673" s="12"/>
      <c r="O673" s="12"/>
    </row>
    <row r="674" spans="1:15" ht="14.25" hidden="1" customHeight="1" x14ac:dyDescent="0.3">
      <c r="A674" s="8">
        <v>403775</v>
      </c>
      <c r="B674" s="8">
        <v>600085678</v>
      </c>
      <c r="C674" s="9" t="s">
        <v>256</v>
      </c>
      <c r="D674" s="10" t="s">
        <v>37</v>
      </c>
      <c r="E674" s="10" t="s">
        <v>444</v>
      </c>
      <c r="F674" s="10" t="s">
        <v>1590</v>
      </c>
      <c r="G674" s="8">
        <v>152882</v>
      </c>
      <c r="H674" s="10" t="s">
        <v>1591</v>
      </c>
      <c r="I674" s="8">
        <v>403775</v>
      </c>
      <c r="J674" s="2">
        <v>2000</v>
      </c>
      <c r="K674" s="8">
        <v>307427</v>
      </c>
      <c r="L674" s="11" t="e">
        <f>VLOOKUP(K674,Folha1!$A$2:$E$272,5,0)</f>
        <v>#N/A</v>
      </c>
      <c r="M674" s="12"/>
      <c r="N674" s="12"/>
      <c r="O674" s="12"/>
    </row>
    <row r="675" spans="1:15" ht="14.25" hidden="1" customHeight="1" x14ac:dyDescent="0.3">
      <c r="A675" s="8">
        <v>403787</v>
      </c>
      <c r="B675" s="8">
        <v>600024768</v>
      </c>
      <c r="C675" s="9" t="s">
        <v>99</v>
      </c>
      <c r="D675" s="10" t="s">
        <v>37</v>
      </c>
      <c r="E675" s="10" t="s">
        <v>100</v>
      </c>
      <c r="F675" s="10" t="s">
        <v>1592</v>
      </c>
      <c r="G675" s="8">
        <v>403787</v>
      </c>
      <c r="H675" s="10" t="s">
        <v>1592</v>
      </c>
      <c r="I675" s="8">
        <v>403787</v>
      </c>
      <c r="J675" s="2">
        <v>1400</v>
      </c>
      <c r="K675" s="8">
        <v>302719</v>
      </c>
      <c r="L675" s="11">
        <f>VLOOKUP(K675,Folha1!$A$2:$E$272,5,0)</f>
        <v>1735</v>
      </c>
      <c r="M675" s="12"/>
      <c r="N675" s="12"/>
      <c r="O675" s="12"/>
    </row>
    <row r="676" spans="1:15" ht="14.25" hidden="1" customHeight="1" x14ac:dyDescent="0.3">
      <c r="A676" s="12">
        <v>403799</v>
      </c>
      <c r="B676" s="8">
        <v>600085198</v>
      </c>
      <c r="C676" s="9" t="s">
        <v>99</v>
      </c>
      <c r="D676" s="12" t="s">
        <v>37</v>
      </c>
      <c r="E676" s="12" t="s">
        <v>100</v>
      </c>
      <c r="F676" s="12" t="s">
        <v>1593</v>
      </c>
      <c r="G676" s="12">
        <v>150927</v>
      </c>
      <c r="H676" s="12" t="s">
        <v>1594</v>
      </c>
      <c r="I676" s="12">
        <v>403799</v>
      </c>
      <c r="J676" s="2">
        <v>2000</v>
      </c>
      <c r="K676" s="8">
        <v>302096</v>
      </c>
      <c r="L676" s="11" t="e">
        <f>VLOOKUP(K676,Folha1!$A$2:$E$272,5,0)</f>
        <v>#N/A</v>
      </c>
      <c r="M676" s="12"/>
      <c r="N676" s="12"/>
      <c r="O676" s="12"/>
    </row>
    <row r="677" spans="1:15" ht="14.25" hidden="1" customHeight="1" x14ac:dyDescent="0.3">
      <c r="A677" s="8">
        <v>403805</v>
      </c>
      <c r="B677" s="8">
        <v>600085481</v>
      </c>
      <c r="C677" s="9" t="s">
        <v>99</v>
      </c>
      <c r="D677" s="10" t="s">
        <v>37</v>
      </c>
      <c r="E677" s="10" t="s">
        <v>1595</v>
      </c>
      <c r="F677" s="10" t="s">
        <v>1596</v>
      </c>
      <c r="G677" s="8">
        <v>150459</v>
      </c>
      <c r="H677" s="10" t="s">
        <v>1597</v>
      </c>
      <c r="I677" s="8">
        <v>403805</v>
      </c>
      <c r="J677" s="2">
        <v>2000</v>
      </c>
      <c r="K677" s="8">
        <v>301001</v>
      </c>
      <c r="L677" s="11" t="e">
        <f>VLOOKUP(K677,Folha1!$A$2:$E$272,5,0)</f>
        <v>#N/A</v>
      </c>
      <c r="M677" s="12"/>
      <c r="N677" s="12"/>
      <c r="O677" s="12"/>
    </row>
    <row r="678" spans="1:15" ht="14.25" hidden="1" customHeight="1" x14ac:dyDescent="0.3">
      <c r="A678" s="8">
        <v>403817</v>
      </c>
      <c r="B678" s="8">
        <v>600084108</v>
      </c>
      <c r="C678" s="9" t="s">
        <v>426</v>
      </c>
      <c r="D678" s="10" t="s">
        <v>54</v>
      </c>
      <c r="E678" s="10" t="s">
        <v>1598</v>
      </c>
      <c r="F678" s="10" t="s">
        <v>1599</v>
      </c>
      <c r="G678" s="8">
        <v>161901</v>
      </c>
      <c r="H678" s="10" t="s">
        <v>1600</v>
      </c>
      <c r="I678" s="8">
        <v>403817</v>
      </c>
      <c r="J678" s="2">
        <v>1400</v>
      </c>
      <c r="K678" s="8">
        <v>613159</v>
      </c>
      <c r="L678" s="11" t="e">
        <f>VLOOKUP(K678,Folha1!$A$2:$E$272,5,0)</f>
        <v>#N/A</v>
      </c>
      <c r="M678" s="12"/>
      <c r="N678" s="12"/>
      <c r="O678" s="12"/>
    </row>
    <row r="679" spans="1:15" ht="14.25" hidden="1" customHeight="1" x14ac:dyDescent="0.3">
      <c r="A679" s="8">
        <v>403829</v>
      </c>
      <c r="B679" s="8">
        <v>600086089</v>
      </c>
      <c r="C679" s="9" t="s">
        <v>122</v>
      </c>
      <c r="D679" s="10" t="s">
        <v>54</v>
      </c>
      <c r="E679" s="10" t="s">
        <v>1601</v>
      </c>
      <c r="F679" s="10" t="s">
        <v>1602</v>
      </c>
      <c r="G679" s="8">
        <v>162000</v>
      </c>
      <c r="H679" s="10" t="s">
        <v>1603</v>
      </c>
      <c r="I679" s="8">
        <v>403829</v>
      </c>
      <c r="J679" s="2">
        <v>2000</v>
      </c>
      <c r="K679" s="8">
        <v>611221</v>
      </c>
      <c r="L679" s="11">
        <f>VLOOKUP(K679,Folha1!$A$2:$E$272,5,0)</f>
        <v>1748</v>
      </c>
      <c r="M679" s="12"/>
      <c r="N679" s="12"/>
      <c r="O679" s="12"/>
    </row>
    <row r="680" spans="1:15" ht="14.25" hidden="1" customHeight="1" x14ac:dyDescent="0.3">
      <c r="A680" s="8">
        <v>403830</v>
      </c>
      <c r="B680" s="8">
        <v>600076067</v>
      </c>
      <c r="C680" s="9" t="s">
        <v>84</v>
      </c>
      <c r="D680" s="10" t="s">
        <v>54</v>
      </c>
      <c r="E680" s="10" t="s">
        <v>1604</v>
      </c>
      <c r="F680" s="10" t="s">
        <v>1605</v>
      </c>
      <c r="G680" s="8">
        <v>160209</v>
      </c>
      <c r="H680" s="10" t="s">
        <v>1606</v>
      </c>
      <c r="I680" s="8">
        <v>403830</v>
      </c>
      <c r="J680" s="2">
        <v>1400</v>
      </c>
      <c r="K680" s="8">
        <v>608447</v>
      </c>
      <c r="L680" s="11" t="e">
        <f>VLOOKUP(K680,Folha1!$A$2:$E$272,5,0)</f>
        <v>#N/A</v>
      </c>
      <c r="M680" s="12"/>
      <c r="N680" s="12"/>
      <c r="O680" s="12"/>
    </row>
    <row r="681" spans="1:15" ht="14.25" hidden="1" customHeight="1" x14ac:dyDescent="0.3">
      <c r="A681" s="8">
        <v>403842</v>
      </c>
      <c r="B681" s="8">
        <v>600080234</v>
      </c>
      <c r="C681" s="9" t="s">
        <v>62</v>
      </c>
      <c r="D681" s="10" t="s">
        <v>54</v>
      </c>
      <c r="E681" s="10" t="s">
        <v>1607</v>
      </c>
      <c r="F681" s="10" t="s">
        <v>1608</v>
      </c>
      <c r="G681" s="8">
        <v>161391</v>
      </c>
      <c r="H681" s="10" t="s">
        <v>1609</v>
      </c>
      <c r="I681" s="8">
        <v>403842</v>
      </c>
      <c r="J681" s="2">
        <v>2000</v>
      </c>
      <c r="K681" s="8">
        <v>607473</v>
      </c>
      <c r="L681" s="11">
        <f>VLOOKUP(K681,Folha1!$A$2:$E$272,5,0)</f>
        <v>1544</v>
      </c>
      <c r="M681" s="12"/>
      <c r="N681" s="12"/>
      <c r="O681" s="12"/>
    </row>
    <row r="682" spans="1:15" ht="14.25" hidden="1" customHeight="1" x14ac:dyDescent="0.3">
      <c r="A682" s="8">
        <v>403854</v>
      </c>
      <c r="B682" s="8">
        <v>600084469</v>
      </c>
      <c r="C682" s="9" t="s">
        <v>122</v>
      </c>
      <c r="D682" s="10" t="s">
        <v>54</v>
      </c>
      <c r="E682" s="10" t="s">
        <v>1610</v>
      </c>
      <c r="F682" s="10" t="s">
        <v>1611</v>
      </c>
      <c r="G682" s="8">
        <v>161238</v>
      </c>
      <c r="H682" s="10" t="s">
        <v>1612</v>
      </c>
      <c r="I682" s="8">
        <v>403854</v>
      </c>
      <c r="J682" s="2">
        <v>2000</v>
      </c>
      <c r="K682" s="8">
        <v>601774</v>
      </c>
      <c r="L682" s="11" t="e">
        <f>VLOOKUP(K682,Folha1!$A$2:$E$272,5,0)</f>
        <v>#N/A</v>
      </c>
      <c r="M682" s="12"/>
      <c r="N682" s="12"/>
      <c r="O682" s="12"/>
    </row>
    <row r="683" spans="1:15" ht="14.25" hidden="1" customHeight="1" x14ac:dyDescent="0.3">
      <c r="A683" s="8"/>
      <c r="B683" s="8">
        <v>600081346</v>
      </c>
      <c r="C683" s="9"/>
      <c r="D683" s="10"/>
      <c r="E683" s="10"/>
      <c r="F683" s="10"/>
      <c r="G683" s="8"/>
      <c r="H683" s="10"/>
      <c r="I683" s="8"/>
      <c r="J683" s="2"/>
      <c r="K683" s="8">
        <v>206205</v>
      </c>
      <c r="L683" s="11"/>
      <c r="M683" s="12"/>
      <c r="N683" s="12"/>
      <c r="O683" s="12"/>
    </row>
    <row r="684" spans="1:15" ht="14.25" hidden="1" customHeight="1" x14ac:dyDescent="0.3">
      <c r="A684" s="8">
        <v>403880</v>
      </c>
      <c r="B684" s="8">
        <v>600076091</v>
      </c>
      <c r="C684" s="9" t="s">
        <v>84</v>
      </c>
      <c r="D684" s="10" t="s">
        <v>54</v>
      </c>
      <c r="E684" s="10" t="s">
        <v>1613</v>
      </c>
      <c r="F684" s="10" t="s">
        <v>1614</v>
      </c>
      <c r="G684" s="8">
        <v>161070</v>
      </c>
      <c r="H684" s="10" t="s">
        <v>1615</v>
      </c>
      <c r="I684" s="8">
        <v>403880</v>
      </c>
      <c r="J684" s="2">
        <v>2000</v>
      </c>
      <c r="K684" s="8">
        <v>118971</v>
      </c>
      <c r="L684" s="11">
        <f>VLOOKUP(K684,Folha1!$A$2:$E$272,5,0)</f>
        <v>1715</v>
      </c>
      <c r="M684" s="12"/>
      <c r="N684" s="12"/>
      <c r="O684" s="12"/>
    </row>
    <row r="685" spans="1:15" ht="14.25" hidden="1" customHeight="1" x14ac:dyDescent="0.3">
      <c r="A685" s="12">
        <v>403891</v>
      </c>
      <c r="B685" s="8">
        <v>600085384</v>
      </c>
      <c r="C685" s="9" t="s">
        <v>84</v>
      </c>
      <c r="D685" s="12" t="s">
        <v>54</v>
      </c>
      <c r="E685" s="12" t="s">
        <v>1230</v>
      </c>
      <c r="F685" s="12" t="s">
        <v>1616</v>
      </c>
      <c r="G685" s="12">
        <v>161949</v>
      </c>
      <c r="H685" s="12" t="s">
        <v>1617</v>
      </c>
      <c r="I685" s="12">
        <v>403891</v>
      </c>
      <c r="J685" s="2">
        <v>2000</v>
      </c>
      <c r="K685" s="8">
        <v>115986</v>
      </c>
      <c r="L685" s="11">
        <f>VLOOKUP(K685,Folha1!$A$2:$E$272,5,0)</f>
        <v>1677</v>
      </c>
      <c r="M685" s="12"/>
      <c r="N685" s="12"/>
      <c r="O685" s="12"/>
    </row>
    <row r="686" spans="1:15" ht="14.25" hidden="1" customHeight="1" x14ac:dyDescent="0.3">
      <c r="A686" s="8">
        <v>403908</v>
      </c>
      <c r="B686" s="8">
        <v>600076016</v>
      </c>
      <c r="C686" s="9" t="s">
        <v>426</v>
      </c>
      <c r="D686" s="10" t="s">
        <v>54</v>
      </c>
      <c r="E686" s="10" t="s">
        <v>1618</v>
      </c>
      <c r="F686" s="10" t="s">
        <v>1619</v>
      </c>
      <c r="G686" s="8">
        <v>161007</v>
      </c>
      <c r="H686" s="10" t="s">
        <v>1620</v>
      </c>
      <c r="I686" s="8">
        <v>403908</v>
      </c>
      <c r="J686" s="2">
        <v>2000</v>
      </c>
      <c r="K686" s="8">
        <v>111920</v>
      </c>
      <c r="L686" s="11" t="e">
        <f>VLOOKUP(K686,Folha1!$A$2:$E$272,5,0)</f>
        <v>#N/A</v>
      </c>
      <c r="M686" s="12"/>
      <c r="N686" s="12"/>
      <c r="O686" s="12"/>
    </row>
    <row r="687" spans="1:15" ht="14.25" hidden="1" customHeight="1" x14ac:dyDescent="0.3">
      <c r="A687" s="8">
        <v>403910</v>
      </c>
      <c r="B687" s="8">
        <v>600077241</v>
      </c>
      <c r="C687" s="9" t="s">
        <v>106</v>
      </c>
      <c r="D687" s="10" t="s">
        <v>37</v>
      </c>
      <c r="E687" s="10" t="s">
        <v>970</v>
      </c>
      <c r="F687" s="10" t="s">
        <v>1621</v>
      </c>
      <c r="G687" s="8">
        <v>151634</v>
      </c>
      <c r="H687" s="10" t="s">
        <v>1622</v>
      </c>
      <c r="I687" s="8">
        <v>403910</v>
      </c>
      <c r="J687" s="2">
        <v>2000</v>
      </c>
      <c r="K687" s="8">
        <v>104548</v>
      </c>
      <c r="L687" s="11">
        <f>VLOOKUP(K687,Folha1!$A$2:$E$272,5,0)</f>
        <v>1578</v>
      </c>
      <c r="M687" s="12"/>
      <c r="N687" s="12"/>
      <c r="O687" s="12"/>
    </row>
    <row r="688" spans="1:15" ht="14.25" hidden="1" customHeight="1" x14ac:dyDescent="0.3">
      <c r="A688" s="8">
        <v>403921</v>
      </c>
      <c r="B688" s="8">
        <v>600076350</v>
      </c>
      <c r="C688" s="9" t="s">
        <v>84</v>
      </c>
      <c r="D688" s="10" t="s">
        <v>54</v>
      </c>
      <c r="E688" s="10" t="s">
        <v>575</v>
      </c>
      <c r="F688" s="10" t="s">
        <v>1623</v>
      </c>
      <c r="G688" s="8">
        <v>160982</v>
      </c>
      <c r="H688" s="10" t="s">
        <v>1624</v>
      </c>
      <c r="I688" s="8">
        <v>403921</v>
      </c>
      <c r="J688" s="2">
        <v>1400</v>
      </c>
      <c r="K688" s="8">
        <v>110395</v>
      </c>
      <c r="L688" s="11" t="e">
        <f>VLOOKUP(K688,Folha1!$A$2:$E$272,5,0)</f>
        <v>#N/A</v>
      </c>
      <c r="M688" s="12"/>
      <c r="N688" s="12"/>
      <c r="O688" s="12"/>
    </row>
    <row r="689" spans="1:15" ht="14.25" hidden="1" customHeight="1" x14ac:dyDescent="0.3">
      <c r="A689" s="8">
        <v>403933</v>
      </c>
      <c r="B689" s="8">
        <v>600085821</v>
      </c>
      <c r="C689" s="9" t="s">
        <v>69</v>
      </c>
      <c r="D689" s="10" t="s">
        <v>19</v>
      </c>
      <c r="E689" s="10" t="s">
        <v>1625</v>
      </c>
      <c r="F689" s="10" t="s">
        <v>1626</v>
      </c>
      <c r="G689" s="8">
        <v>121198</v>
      </c>
      <c r="H689" s="10" t="s">
        <v>1627</v>
      </c>
      <c r="I689" s="8">
        <v>403933</v>
      </c>
      <c r="J689" s="2">
        <v>2400</v>
      </c>
      <c r="K689" s="8">
        <v>1502959</v>
      </c>
      <c r="L689" s="11" t="e">
        <f>VLOOKUP(K689,Folha1!$A$2:$E$272,5,0)</f>
        <v>#N/A</v>
      </c>
      <c r="M689" s="12"/>
      <c r="N689" s="12"/>
      <c r="O689" s="12"/>
    </row>
    <row r="690" spans="1:15" ht="14.25" hidden="1" customHeight="1" x14ac:dyDescent="0.3">
      <c r="A690" s="12">
        <v>404007</v>
      </c>
      <c r="B690" s="8">
        <v>600034976</v>
      </c>
      <c r="C690" s="9" t="s">
        <v>141</v>
      </c>
      <c r="D690" s="12" t="s">
        <v>37</v>
      </c>
      <c r="E690" s="12" t="s">
        <v>198</v>
      </c>
      <c r="F690" s="12" t="s">
        <v>1628</v>
      </c>
      <c r="G690" s="12">
        <v>404007</v>
      </c>
      <c r="H690" s="12" t="s">
        <v>1628</v>
      </c>
      <c r="I690" s="12">
        <v>404007</v>
      </c>
      <c r="J690" s="2">
        <v>1000</v>
      </c>
      <c r="K690" s="8">
        <v>1314622</v>
      </c>
      <c r="L690" s="11" t="e">
        <f>VLOOKUP(K690,Folha1!$A$2:$E$272,5,0)</f>
        <v>#N/A</v>
      </c>
      <c r="M690" s="12"/>
      <c r="N690" s="12"/>
      <c r="O690" s="12"/>
    </row>
    <row r="691" spans="1:15" ht="14.25" hidden="1" customHeight="1" x14ac:dyDescent="0.3">
      <c r="A691" s="8">
        <v>404019</v>
      </c>
      <c r="B691" s="8">
        <v>600035000</v>
      </c>
      <c r="C691" s="9" t="s">
        <v>49</v>
      </c>
      <c r="D691" s="10" t="s">
        <v>19</v>
      </c>
      <c r="E691" s="10" t="s">
        <v>250</v>
      </c>
      <c r="F691" s="10" t="s">
        <v>1629</v>
      </c>
      <c r="G691" s="8">
        <v>404019</v>
      </c>
      <c r="H691" s="10" t="s">
        <v>1629</v>
      </c>
      <c r="I691" s="8">
        <v>404019</v>
      </c>
      <c r="J691" s="2">
        <v>1000</v>
      </c>
      <c r="K691" s="8">
        <v>1107445</v>
      </c>
      <c r="L691" s="11">
        <f>VLOOKUP(K691,Folha1!$A$2:$E$272,5,0)</f>
        <v>1643</v>
      </c>
      <c r="M691" s="12"/>
      <c r="N691" s="12"/>
      <c r="O691" s="12"/>
    </row>
    <row r="692" spans="1:15" ht="14.25" hidden="1" customHeight="1" x14ac:dyDescent="0.3">
      <c r="A692" s="8">
        <v>404020</v>
      </c>
      <c r="B692" s="8">
        <v>600031691</v>
      </c>
      <c r="C692" s="9" t="s">
        <v>53</v>
      </c>
      <c r="D692" s="10" t="s">
        <v>54</v>
      </c>
      <c r="E692" s="10" t="s">
        <v>55</v>
      </c>
      <c r="F692" s="10" t="s">
        <v>1630</v>
      </c>
      <c r="G692" s="8">
        <v>404020</v>
      </c>
      <c r="H692" s="10" t="s">
        <v>1630</v>
      </c>
      <c r="I692" s="8">
        <v>404020</v>
      </c>
      <c r="J692" s="2">
        <v>1000</v>
      </c>
      <c r="K692" s="8">
        <v>503073</v>
      </c>
      <c r="L692" s="11" t="str">
        <f>IF(K692&lt;&gt;"",VLOOKUP(K692,Folha2!$A$2:$K$299,2,FALSE),"")</f>
        <v>tem recibo</v>
      </c>
      <c r="M692" s="12"/>
      <c r="N692" s="12"/>
      <c r="O692" s="12"/>
    </row>
    <row r="693" spans="1:15" ht="14.25" hidden="1" customHeight="1" x14ac:dyDescent="0.3">
      <c r="A693" s="8">
        <v>404068</v>
      </c>
      <c r="B693" s="8">
        <v>600035042</v>
      </c>
      <c r="C693" s="9" t="s">
        <v>315</v>
      </c>
      <c r="D693" s="10" t="s">
        <v>37</v>
      </c>
      <c r="E693" s="10" t="s">
        <v>1233</v>
      </c>
      <c r="F693" s="10" t="s">
        <v>1631</v>
      </c>
      <c r="G693" s="8">
        <v>404068</v>
      </c>
      <c r="H693" s="10" t="s">
        <v>1631</v>
      </c>
      <c r="I693" s="8">
        <v>404068</v>
      </c>
      <c r="J693" s="2">
        <v>1400</v>
      </c>
      <c r="K693" s="8">
        <v>1708326</v>
      </c>
      <c r="L693" s="11" t="e">
        <f>VLOOKUP(K693,Folha1!$A$2:$E$272,5,0)</f>
        <v>#N/A</v>
      </c>
      <c r="M693" s="12"/>
      <c r="N693" s="12"/>
      <c r="O693" s="12"/>
    </row>
    <row r="694" spans="1:15" ht="14.25" hidden="1" customHeight="1" x14ac:dyDescent="0.3">
      <c r="A694" s="8">
        <v>404070</v>
      </c>
      <c r="B694" s="8">
        <v>600034984</v>
      </c>
      <c r="C694" s="9" t="s">
        <v>256</v>
      </c>
      <c r="D694" s="10" t="s">
        <v>37</v>
      </c>
      <c r="E694" s="10" t="s">
        <v>811</v>
      </c>
      <c r="F694" s="10" t="s">
        <v>1632</v>
      </c>
      <c r="G694" s="8">
        <v>404070</v>
      </c>
      <c r="H694" s="10" t="s">
        <v>1632</v>
      </c>
      <c r="I694" s="8">
        <v>404070</v>
      </c>
      <c r="J694" s="2">
        <v>1000</v>
      </c>
      <c r="K694" s="8">
        <v>305904</v>
      </c>
      <c r="L694" s="11" t="e">
        <f>VLOOKUP(K694,Folha1!$A$2:$E$272,5,0)</f>
        <v>#N/A</v>
      </c>
      <c r="M694" s="12"/>
      <c r="N694" s="12"/>
      <c r="O694" s="12"/>
    </row>
    <row r="695" spans="1:15" ht="14.25" hidden="1" customHeight="1" x14ac:dyDescent="0.3">
      <c r="A695" s="8">
        <v>404172</v>
      </c>
      <c r="B695" s="8">
        <v>600003108</v>
      </c>
      <c r="C695" s="14"/>
      <c r="D695" s="10" t="s">
        <v>19</v>
      </c>
      <c r="E695" s="10" t="s">
        <v>271</v>
      </c>
      <c r="F695" s="10" t="s">
        <v>1633</v>
      </c>
      <c r="G695" s="8">
        <v>404172</v>
      </c>
      <c r="H695" s="10" t="s">
        <v>1633</v>
      </c>
      <c r="I695" s="8">
        <v>404172</v>
      </c>
      <c r="J695" s="2">
        <v>1400</v>
      </c>
      <c r="K695" s="8">
        <v>1106869</v>
      </c>
      <c r="L695" s="11" t="e">
        <f>VLOOKUP(K695,Folha1!$A$2:$E$272,5,0)</f>
        <v>#N/A</v>
      </c>
      <c r="M695" s="12"/>
      <c r="N695" s="12"/>
      <c r="O695" s="12"/>
    </row>
    <row r="696" spans="1:15" ht="14.25" hidden="1" customHeight="1" x14ac:dyDescent="0.3">
      <c r="A696" s="8">
        <v>404184</v>
      </c>
      <c r="B696" s="8">
        <v>600015190</v>
      </c>
      <c r="C696" s="9" t="s">
        <v>58</v>
      </c>
      <c r="D696" s="10" t="s">
        <v>37</v>
      </c>
      <c r="E696" s="10" t="s">
        <v>268</v>
      </c>
      <c r="F696" s="10" t="s">
        <v>1634</v>
      </c>
      <c r="G696" s="8">
        <v>404184</v>
      </c>
      <c r="H696" s="10" t="s">
        <v>1634</v>
      </c>
      <c r="I696" s="8">
        <v>404184</v>
      </c>
      <c r="J696" s="2">
        <v>1400</v>
      </c>
      <c r="K696" s="8">
        <v>1312617</v>
      </c>
      <c r="L696" s="11">
        <f>VLOOKUP(K696,Folha1!$A$2:$E$272,5,0)</f>
        <v>1536</v>
      </c>
      <c r="M696" s="12"/>
      <c r="N696" s="12"/>
      <c r="O696" s="12"/>
    </row>
    <row r="697" spans="1:15" ht="14.25" hidden="1" customHeight="1" x14ac:dyDescent="0.3">
      <c r="A697" s="8">
        <v>404214</v>
      </c>
      <c r="B697" s="8">
        <v>600023451</v>
      </c>
      <c r="C697" s="9" t="s">
        <v>58</v>
      </c>
      <c r="D697" s="10" t="s">
        <v>37</v>
      </c>
      <c r="E697" s="10" t="s">
        <v>268</v>
      </c>
      <c r="F697" s="10" t="s">
        <v>1635</v>
      </c>
      <c r="G697" s="8">
        <v>404214</v>
      </c>
      <c r="H697" s="10" t="s">
        <v>1635</v>
      </c>
      <c r="I697" s="8">
        <v>404214</v>
      </c>
      <c r="J697" s="2">
        <v>1400</v>
      </c>
      <c r="K697" s="8">
        <v>1312640</v>
      </c>
      <c r="L697" s="11" t="e">
        <f>VLOOKUP(K697,Folha1!$A$2:$E$272,5,0)</f>
        <v>#N/A</v>
      </c>
      <c r="M697" s="12"/>
      <c r="N697" s="12"/>
      <c r="O697" s="12"/>
    </row>
    <row r="698" spans="1:15" ht="14.25" hidden="1" customHeight="1" x14ac:dyDescent="0.3">
      <c r="A698" s="8">
        <v>404251</v>
      </c>
      <c r="B698" s="8">
        <v>600041247</v>
      </c>
      <c r="C698" s="9" t="s">
        <v>233</v>
      </c>
      <c r="D698" s="10" t="s">
        <v>37</v>
      </c>
      <c r="E698" s="10" t="s">
        <v>234</v>
      </c>
      <c r="F698" s="10" t="s">
        <v>1636</v>
      </c>
      <c r="G698" s="8">
        <v>404251</v>
      </c>
      <c r="H698" s="10" t="s">
        <v>1636</v>
      </c>
      <c r="I698" s="8">
        <v>404251</v>
      </c>
      <c r="J698" s="2">
        <v>1400</v>
      </c>
      <c r="K698" s="8">
        <v>303633</v>
      </c>
      <c r="L698" s="11" t="e">
        <f>VLOOKUP(K698,Folha1!$A$2:$E$272,5,0)</f>
        <v>#N/A</v>
      </c>
      <c r="M698" s="12"/>
      <c r="N698" s="12"/>
      <c r="O698" s="12"/>
    </row>
    <row r="699" spans="1:15" ht="14.25" hidden="1" customHeight="1" x14ac:dyDescent="0.3">
      <c r="A699" s="8">
        <v>404275</v>
      </c>
      <c r="B699" s="8">
        <v>600068064</v>
      </c>
      <c r="C699" s="9" t="s">
        <v>36</v>
      </c>
      <c r="D699" s="10" t="s">
        <v>37</v>
      </c>
      <c r="E699" s="10" t="s">
        <v>423</v>
      </c>
      <c r="F699" s="10" t="s">
        <v>1637</v>
      </c>
      <c r="G699" s="8">
        <v>404275</v>
      </c>
      <c r="H699" s="10" t="s">
        <v>1637</v>
      </c>
      <c r="I699" s="8">
        <v>404275</v>
      </c>
      <c r="J699" s="2">
        <v>1000</v>
      </c>
      <c r="K699" s="8">
        <v>1307245</v>
      </c>
      <c r="L699" s="11" t="e">
        <f>VLOOKUP(K699,Folha1!$A$2:$E$272,5,0)</f>
        <v>#N/A</v>
      </c>
      <c r="M699" s="12"/>
      <c r="N699" s="12"/>
      <c r="O699" s="12"/>
    </row>
    <row r="700" spans="1:15" ht="14.25" hidden="1" customHeight="1" x14ac:dyDescent="0.3">
      <c r="A700" s="8">
        <v>404287</v>
      </c>
      <c r="B700" s="8">
        <v>600067971</v>
      </c>
      <c r="C700" s="9" t="s">
        <v>240</v>
      </c>
      <c r="D700" s="10" t="s">
        <v>37</v>
      </c>
      <c r="E700" s="10" t="s">
        <v>244</v>
      </c>
      <c r="F700" s="10" t="s">
        <v>1638</v>
      </c>
      <c r="G700" s="8">
        <v>404287</v>
      </c>
      <c r="H700" s="10" t="s">
        <v>1638</v>
      </c>
      <c r="I700" s="8">
        <v>404287</v>
      </c>
      <c r="J700" s="2">
        <v>1000</v>
      </c>
      <c r="K700" s="8">
        <v>1607088</v>
      </c>
      <c r="L700" s="11">
        <f>VLOOKUP(K700,Folha1!$A$2:$E$272,5,0)</f>
        <v>1636</v>
      </c>
      <c r="M700" s="12"/>
      <c r="N700" s="12"/>
      <c r="O700" s="12"/>
    </row>
    <row r="701" spans="1:15" ht="14.25" hidden="1" customHeight="1" x14ac:dyDescent="0.3">
      <c r="A701" s="8">
        <v>404299</v>
      </c>
      <c r="B701" s="8">
        <v>600067998</v>
      </c>
      <c r="C701" s="9" t="s">
        <v>84</v>
      </c>
      <c r="D701" s="10" t="s">
        <v>54</v>
      </c>
      <c r="E701" s="10" t="s">
        <v>1613</v>
      </c>
      <c r="F701" s="10" t="s">
        <v>1639</v>
      </c>
      <c r="G701" s="8">
        <v>404299</v>
      </c>
      <c r="H701" s="10" t="s">
        <v>1639</v>
      </c>
      <c r="I701" s="8">
        <v>404299</v>
      </c>
      <c r="J701" s="2">
        <v>1000</v>
      </c>
      <c r="K701" s="8">
        <v>118959</v>
      </c>
      <c r="L701" s="11" t="e">
        <f>VLOOKUP(K701,Folha1!$A$2:$E$272,5,0)</f>
        <v>#N/A</v>
      </c>
      <c r="M701" s="12"/>
      <c r="N701" s="12"/>
      <c r="O701" s="12"/>
    </row>
    <row r="702" spans="1:15" ht="14.25" hidden="1" customHeight="1" x14ac:dyDescent="0.3">
      <c r="A702" s="8">
        <v>404329</v>
      </c>
      <c r="B702" s="8">
        <v>600068021</v>
      </c>
      <c r="C702" s="9" t="s">
        <v>216</v>
      </c>
      <c r="D702" s="10" t="s">
        <v>19</v>
      </c>
      <c r="E702" s="10" t="s">
        <v>1241</v>
      </c>
      <c r="F702" s="10" t="s">
        <v>1640</v>
      </c>
      <c r="G702" s="8">
        <v>404329</v>
      </c>
      <c r="H702" s="10" t="s">
        <v>1640</v>
      </c>
      <c r="I702" s="8">
        <v>404329</v>
      </c>
      <c r="J702" s="2">
        <v>1000</v>
      </c>
      <c r="K702" s="8">
        <v>1401137</v>
      </c>
      <c r="L702" s="11" t="e">
        <f>VLOOKUP(K702,Folha1!$A$2:$E$272,5,0)</f>
        <v>#N/A</v>
      </c>
      <c r="M702" s="12"/>
      <c r="N702" s="12"/>
      <c r="O702" s="12"/>
    </row>
    <row r="703" spans="1:15" ht="14.25" hidden="1" customHeight="1" x14ac:dyDescent="0.3">
      <c r="A703" s="8">
        <v>404330</v>
      </c>
      <c r="B703" s="8">
        <v>600067912</v>
      </c>
      <c r="C703" s="9" t="s">
        <v>147</v>
      </c>
      <c r="D703" s="10" t="s">
        <v>24</v>
      </c>
      <c r="E703" s="10" t="s">
        <v>148</v>
      </c>
      <c r="F703" s="10" t="s">
        <v>1641</v>
      </c>
      <c r="G703" s="8">
        <v>404330</v>
      </c>
      <c r="H703" s="10" t="s">
        <v>1641</v>
      </c>
      <c r="I703" s="8">
        <v>404330</v>
      </c>
      <c r="J703" s="2">
        <v>1000</v>
      </c>
      <c r="K703" s="8">
        <v>213737</v>
      </c>
      <c r="L703" s="11" t="e">
        <f>VLOOKUP(K703,Folha1!$A$2:$E$272,5,0)</f>
        <v>#N/A</v>
      </c>
      <c r="M703" s="12"/>
      <c r="N703" s="12"/>
      <c r="O703" s="12"/>
    </row>
    <row r="704" spans="1:15" ht="14.25" hidden="1" customHeight="1" x14ac:dyDescent="0.3">
      <c r="A704" s="8"/>
      <c r="B704" s="8">
        <v>600067920</v>
      </c>
      <c r="C704" s="9"/>
      <c r="D704" s="10"/>
      <c r="E704" s="10"/>
      <c r="F704" s="10"/>
      <c r="G704" s="8"/>
      <c r="H704" s="10"/>
      <c r="I704" s="8"/>
      <c r="J704" s="2"/>
      <c r="K704" s="8">
        <v>1505849</v>
      </c>
      <c r="L704" s="11"/>
      <c r="M704" s="12"/>
      <c r="N704" s="12"/>
      <c r="O704" s="12"/>
    </row>
    <row r="705" spans="1:16" ht="14.25" hidden="1" customHeight="1" x14ac:dyDescent="0.3">
      <c r="A705" s="8">
        <v>404378</v>
      </c>
      <c r="B705" s="8">
        <v>600070271</v>
      </c>
      <c r="C705" s="9" t="s">
        <v>58</v>
      </c>
      <c r="D705" s="10" t="s">
        <v>37</v>
      </c>
      <c r="E705" s="10" t="s">
        <v>268</v>
      </c>
      <c r="F705" s="10" t="s">
        <v>1642</v>
      </c>
      <c r="G705" s="8">
        <v>404378</v>
      </c>
      <c r="H705" s="10" t="s">
        <v>1642</v>
      </c>
      <c r="I705" s="8">
        <v>404378</v>
      </c>
      <c r="J705" s="2">
        <v>1000</v>
      </c>
      <c r="K705" s="8">
        <v>1312497</v>
      </c>
      <c r="L705" s="11" t="e">
        <f>VLOOKUP(K705,Folha1!$A$2:$E$272,5,0)</f>
        <v>#N/A</v>
      </c>
      <c r="M705" s="12"/>
      <c r="N705" s="12"/>
      <c r="O705" s="12"/>
    </row>
    <row r="706" spans="1:16" ht="14.25" hidden="1" customHeight="1" x14ac:dyDescent="0.3">
      <c r="A706" s="8">
        <v>404380</v>
      </c>
      <c r="B706" s="8">
        <v>600086038</v>
      </c>
      <c r="C706" s="9" t="s">
        <v>281</v>
      </c>
      <c r="D706" s="10" t="s">
        <v>37</v>
      </c>
      <c r="E706" s="10" t="s">
        <v>282</v>
      </c>
      <c r="F706" s="10" t="s">
        <v>1643</v>
      </c>
      <c r="G706" s="8">
        <v>152080</v>
      </c>
      <c r="H706" s="10" t="s">
        <v>1644</v>
      </c>
      <c r="I706" s="8">
        <v>404380</v>
      </c>
      <c r="J706" s="2">
        <v>2000</v>
      </c>
      <c r="K706" s="8">
        <v>1308675</v>
      </c>
      <c r="L706" s="11" t="e">
        <f>VLOOKUP(K706,Folha1!$A$2:$E$272,5,0)</f>
        <v>#N/A</v>
      </c>
      <c r="M706" s="12"/>
      <c r="N706" s="12"/>
      <c r="O706" s="12"/>
    </row>
    <row r="707" spans="1:16" ht="14.25" hidden="1" customHeight="1" x14ac:dyDescent="0.3">
      <c r="A707" s="8">
        <v>404391</v>
      </c>
      <c r="B707" s="8">
        <v>600070638</v>
      </c>
      <c r="C707" s="9" t="s">
        <v>134</v>
      </c>
      <c r="D707" s="10" t="s">
        <v>24</v>
      </c>
      <c r="E707" s="10" t="s">
        <v>871</v>
      </c>
      <c r="F707" s="10" t="s">
        <v>1645</v>
      </c>
      <c r="G707" s="8">
        <v>404391</v>
      </c>
      <c r="H707" s="10" t="s">
        <v>1645</v>
      </c>
      <c r="I707" s="8">
        <v>404391</v>
      </c>
      <c r="J707" s="2">
        <v>1000</v>
      </c>
      <c r="K707" s="8">
        <v>1202000</v>
      </c>
      <c r="L707" s="11">
        <f>VLOOKUP(K707,Folha1!$A$2:$E$272,5,0)</f>
        <v>1798</v>
      </c>
      <c r="M707" s="12"/>
      <c r="N707" s="12"/>
      <c r="O707" s="12"/>
    </row>
    <row r="708" spans="1:16" ht="14.25" hidden="1" customHeight="1" x14ac:dyDescent="0.3">
      <c r="A708" s="8">
        <v>404410</v>
      </c>
      <c r="B708" s="8">
        <v>600077870</v>
      </c>
      <c r="C708" s="9" t="s">
        <v>311</v>
      </c>
      <c r="D708" s="10" t="s">
        <v>37</v>
      </c>
      <c r="E708" s="10" t="s">
        <v>312</v>
      </c>
      <c r="F708" s="10" t="s">
        <v>1646</v>
      </c>
      <c r="G708" s="8">
        <v>152390</v>
      </c>
      <c r="H708" s="10" t="s">
        <v>1647</v>
      </c>
      <c r="I708" s="8">
        <v>404410</v>
      </c>
      <c r="J708" s="2">
        <v>2000</v>
      </c>
      <c r="K708" s="8">
        <v>1316003</v>
      </c>
      <c r="L708" s="11" t="e">
        <f>VLOOKUP(K708,Folha1!$A$2:$E$272,5,0)</f>
        <v>#N/A</v>
      </c>
      <c r="M708" s="12"/>
      <c r="N708" s="12"/>
      <c r="O708" s="12"/>
    </row>
    <row r="709" spans="1:16" ht="14.25" hidden="1" customHeight="1" x14ac:dyDescent="0.3">
      <c r="A709" s="8">
        <v>404421</v>
      </c>
      <c r="B709" s="8">
        <v>600084191</v>
      </c>
      <c r="C709" s="9" t="s">
        <v>281</v>
      </c>
      <c r="D709" s="10" t="s">
        <v>37</v>
      </c>
      <c r="E709" s="10" t="s">
        <v>464</v>
      </c>
      <c r="F709" s="10" t="s">
        <v>1648</v>
      </c>
      <c r="G709" s="8">
        <v>152365</v>
      </c>
      <c r="H709" s="10" t="s">
        <v>1649</v>
      </c>
      <c r="I709" s="8">
        <v>404421</v>
      </c>
      <c r="J709" s="2">
        <v>1400</v>
      </c>
      <c r="K709" s="8">
        <v>1315926</v>
      </c>
      <c r="L709" s="11">
        <f>VLOOKUP(K709,Folha1!$A$2:$E$272,5,0)</f>
        <v>1654</v>
      </c>
      <c r="M709" s="12"/>
      <c r="N709" s="12"/>
      <c r="O709" s="12"/>
    </row>
    <row r="710" spans="1:16" ht="14.25" hidden="1" customHeight="1" x14ac:dyDescent="0.3">
      <c r="A710" s="8">
        <v>404433</v>
      </c>
      <c r="B710" s="8">
        <v>600079821</v>
      </c>
      <c r="C710" s="14"/>
      <c r="D710" s="10" t="s">
        <v>19</v>
      </c>
      <c r="E710" s="10" t="s">
        <v>271</v>
      </c>
      <c r="F710" s="10" t="s">
        <v>1650</v>
      </c>
      <c r="G710" s="8">
        <v>171761</v>
      </c>
      <c r="H710" s="10" t="s">
        <v>1651</v>
      </c>
      <c r="I710" s="8">
        <v>404433</v>
      </c>
      <c r="J710" s="2">
        <v>2000</v>
      </c>
      <c r="K710" s="8">
        <v>1106615</v>
      </c>
      <c r="L710" s="11" t="e">
        <f>VLOOKUP(K710,Folha1!$A$2:$E$272,5,0)</f>
        <v>#N/A</v>
      </c>
      <c r="M710" s="12"/>
      <c r="N710" s="12"/>
      <c r="O710" s="12"/>
    </row>
    <row r="711" spans="1:16" ht="14.25" hidden="1" customHeight="1" x14ac:dyDescent="0.3">
      <c r="A711" s="8">
        <v>404457</v>
      </c>
      <c r="B711" s="8">
        <v>600074870</v>
      </c>
      <c r="C711" s="9" t="s">
        <v>426</v>
      </c>
      <c r="D711" s="10" t="s">
        <v>54</v>
      </c>
      <c r="E711" s="10" t="s">
        <v>1652</v>
      </c>
      <c r="F711" s="10" t="s">
        <v>1653</v>
      </c>
      <c r="G711" s="8">
        <v>161342</v>
      </c>
      <c r="H711" s="10" t="s">
        <v>1654</v>
      </c>
      <c r="I711" s="8">
        <v>404457</v>
      </c>
      <c r="J711" s="2">
        <v>2000</v>
      </c>
      <c r="K711" s="8">
        <v>604191</v>
      </c>
      <c r="L711" s="11" t="e">
        <f>VLOOKUP(K711,Folha1!$A$2:$E$272,5,0)</f>
        <v>#N/A</v>
      </c>
      <c r="M711" s="12"/>
      <c r="N711" s="12"/>
      <c r="O711" s="12"/>
    </row>
    <row r="712" spans="1:16" ht="14.25" hidden="1" customHeight="1" x14ac:dyDescent="0.3">
      <c r="A712" s="8">
        <v>404573</v>
      </c>
      <c r="B712" s="8">
        <v>600083675</v>
      </c>
      <c r="C712" s="9" t="s">
        <v>18</v>
      </c>
      <c r="D712" s="10" t="s">
        <v>19</v>
      </c>
      <c r="E712" s="10" t="s">
        <v>1655</v>
      </c>
      <c r="F712" s="10" t="s">
        <v>1656</v>
      </c>
      <c r="G712" s="8">
        <v>172364</v>
      </c>
      <c r="H712" s="10" t="s">
        <v>1657</v>
      </c>
      <c r="I712" s="8">
        <v>404573</v>
      </c>
      <c r="J712" s="2">
        <v>1400</v>
      </c>
      <c r="K712" s="8">
        <v>1112383</v>
      </c>
      <c r="L712" s="11" t="e">
        <f>VLOOKUP(K712,Folha1!$A$2:$E$272,5,0)</f>
        <v>#N/A</v>
      </c>
      <c r="M712" s="12"/>
      <c r="N712" s="12"/>
      <c r="O712" s="12"/>
    </row>
    <row r="713" spans="1:16" ht="14.25" hidden="1" customHeight="1" x14ac:dyDescent="0.3">
      <c r="A713" s="8">
        <v>404585</v>
      </c>
      <c r="B713" s="8">
        <v>600084213</v>
      </c>
      <c r="C713" s="9" t="s">
        <v>58</v>
      </c>
      <c r="D713" s="10" t="s">
        <v>37</v>
      </c>
      <c r="E713" s="10" t="s">
        <v>268</v>
      </c>
      <c r="F713" s="10" t="s">
        <v>1658</v>
      </c>
      <c r="G713" s="8">
        <v>152237</v>
      </c>
      <c r="H713" s="10" t="s">
        <v>1659</v>
      </c>
      <c r="I713" s="8">
        <v>404585</v>
      </c>
      <c r="J713" s="2">
        <v>1400</v>
      </c>
      <c r="K713" s="8">
        <v>1312225</v>
      </c>
      <c r="L713" s="11" t="e">
        <f>VLOOKUP(K713,Folha1!$A$2:$E$272,5,0)</f>
        <v>#N/A</v>
      </c>
      <c r="M713" s="12"/>
      <c r="N713" s="12"/>
      <c r="O713" s="12"/>
    </row>
    <row r="714" spans="1:16" ht="14.25" hidden="1" customHeight="1" x14ac:dyDescent="0.3">
      <c r="A714" s="8">
        <v>404597</v>
      </c>
      <c r="B714" s="8">
        <v>600078450</v>
      </c>
      <c r="C714" s="9" t="s">
        <v>141</v>
      </c>
      <c r="D714" s="10" t="s">
        <v>37</v>
      </c>
      <c r="E714" s="10" t="s">
        <v>198</v>
      </c>
      <c r="F714" s="10" t="s">
        <v>1660</v>
      </c>
      <c r="G714" s="8">
        <v>151130</v>
      </c>
      <c r="H714" s="10" t="s">
        <v>1661</v>
      </c>
      <c r="I714" s="8">
        <v>404597</v>
      </c>
      <c r="J714" s="2">
        <v>2000</v>
      </c>
      <c r="K714" s="8">
        <v>1314010</v>
      </c>
      <c r="L714" s="11">
        <f>VLOOKUP(K714,Folha1!$A$2:$E$272,5,0)</f>
        <v>1637</v>
      </c>
      <c r="M714" s="12"/>
      <c r="N714" s="12"/>
      <c r="O714" s="12"/>
    </row>
    <row r="715" spans="1:16" ht="14.25" hidden="1" customHeight="1" x14ac:dyDescent="0.3">
      <c r="A715" s="8">
        <v>404627</v>
      </c>
      <c r="B715" s="8">
        <v>600071332</v>
      </c>
      <c r="C715" s="9" t="s">
        <v>147</v>
      </c>
      <c r="D715" s="10" t="s">
        <v>24</v>
      </c>
      <c r="E715" s="10" t="s">
        <v>1662</v>
      </c>
      <c r="F715" s="10" t="s">
        <v>1663</v>
      </c>
      <c r="G715" s="8">
        <v>135021</v>
      </c>
      <c r="H715" s="10" t="s">
        <v>1664</v>
      </c>
      <c r="I715" s="8">
        <v>404627</v>
      </c>
      <c r="J715" s="2">
        <v>2400</v>
      </c>
      <c r="K715" s="8">
        <v>205196</v>
      </c>
      <c r="L715" s="11" t="e">
        <f>VLOOKUP(K715,Folha1!$A$2:$E$272,5,0)</f>
        <v>#N/A</v>
      </c>
      <c r="M715" s="12"/>
      <c r="N715" s="12"/>
      <c r="O715" s="12"/>
    </row>
    <row r="716" spans="1:16" ht="14.25" hidden="1" customHeight="1" x14ac:dyDescent="0.3">
      <c r="A716" s="8">
        <v>404640</v>
      </c>
      <c r="B716" s="8">
        <v>600084434</v>
      </c>
      <c r="C716" s="9" t="s">
        <v>36</v>
      </c>
      <c r="D716" s="10" t="s">
        <v>37</v>
      </c>
      <c r="E716" s="10" t="s">
        <v>423</v>
      </c>
      <c r="F716" s="10" t="s">
        <v>1665</v>
      </c>
      <c r="G716" s="8">
        <v>150824</v>
      </c>
      <c r="H716" s="10" t="s">
        <v>1666</v>
      </c>
      <c r="I716" s="8">
        <v>404640</v>
      </c>
      <c r="J716" s="2">
        <v>2000</v>
      </c>
      <c r="K716" s="8">
        <v>1307150</v>
      </c>
      <c r="L716" s="11">
        <f>VLOOKUP(K716,Folha1!$A$2:$E$272,5,0)</f>
        <v>1692</v>
      </c>
      <c r="M716" s="12"/>
      <c r="N716" s="12"/>
      <c r="O716" s="12"/>
    </row>
    <row r="717" spans="1:16" ht="14.25" hidden="1" customHeight="1" x14ac:dyDescent="0.3">
      <c r="A717" s="8">
        <v>404652</v>
      </c>
      <c r="B717" s="8">
        <v>600083896</v>
      </c>
      <c r="C717" s="14"/>
      <c r="D717" s="10" t="s">
        <v>19</v>
      </c>
      <c r="E717" s="10" t="s">
        <v>271</v>
      </c>
      <c r="F717" s="10" t="s">
        <v>1667</v>
      </c>
      <c r="G717" s="8">
        <v>404652</v>
      </c>
      <c r="H717" s="10" t="s">
        <v>1667</v>
      </c>
      <c r="I717" s="8">
        <v>404652</v>
      </c>
      <c r="J717" s="2">
        <v>1400</v>
      </c>
      <c r="K717" s="8">
        <v>1106623</v>
      </c>
      <c r="L717" s="11" t="e">
        <f>VLOOKUP(K717,Folha1!$A$2:$E$272,5,0)</f>
        <v>#N/A</v>
      </c>
      <c r="M717" s="12"/>
      <c r="N717" s="12"/>
      <c r="O717" s="12"/>
      <c r="P717" s="12" t="s">
        <v>1668</v>
      </c>
    </row>
    <row r="718" spans="1:16" ht="14.25" hidden="1" customHeight="1" x14ac:dyDescent="0.3">
      <c r="A718" s="8">
        <v>404664</v>
      </c>
      <c r="B718" s="8">
        <v>600079341</v>
      </c>
      <c r="C718" s="9" t="s">
        <v>69</v>
      </c>
      <c r="D718" s="10" t="s">
        <v>19</v>
      </c>
      <c r="E718" s="10" t="s">
        <v>138</v>
      </c>
      <c r="F718" s="10" t="s">
        <v>1669</v>
      </c>
      <c r="G718" s="8">
        <v>172080</v>
      </c>
      <c r="H718" s="10" t="s">
        <v>1670</v>
      </c>
      <c r="I718" s="8">
        <v>404664</v>
      </c>
      <c r="J718" s="2">
        <v>2000</v>
      </c>
      <c r="K718" s="8">
        <v>1107117</v>
      </c>
      <c r="L718" s="11">
        <f>VLOOKUP(K718,Folha1!$A$2:$E$272,5,0)</f>
        <v>1719</v>
      </c>
      <c r="M718" s="12"/>
      <c r="N718" s="12"/>
      <c r="O718" s="12"/>
    </row>
    <row r="719" spans="1:16" ht="14.25" hidden="1" customHeight="1" x14ac:dyDescent="0.3">
      <c r="A719" s="8">
        <v>404676</v>
      </c>
      <c r="B719" s="8">
        <v>600059138</v>
      </c>
      <c r="C719" s="9" t="s">
        <v>53</v>
      </c>
      <c r="D719" s="10" t="s">
        <v>54</v>
      </c>
      <c r="E719" s="10" t="s">
        <v>55</v>
      </c>
      <c r="F719" s="10" t="s">
        <v>1671</v>
      </c>
      <c r="G719" s="8">
        <v>404676</v>
      </c>
      <c r="H719" s="10" t="s">
        <v>1671</v>
      </c>
      <c r="I719" s="8">
        <v>404676</v>
      </c>
      <c r="J719" s="2">
        <v>1400</v>
      </c>
      <c r="K719" s="8">
        <v>503865</v>
      </c>
      <c r="L719" s="11" t="e">
        <f>VLOOKUP(K719,Folha1!$A$2:$E$272,5,0)</f>
        <v>#N/A</v>
      </c>
      <c r="M719" s="12"/>
      <c r="N719" s="12"/>
      <c r="O719" s="12"/>
    </row>
    <row r="720" spans="1:16" ht="14.25" hidden="1" customHeight="1" x14ac:dyDescent="0.3">
      <c r="A720" s="8">
        <v>610318</v>
      </c>
      <c r="B720" s="8" t="s">
        <v>1672</v>
      </c>
      <c r="C720" s="14"/>
      <c r="D720" s="10" t="s">
        <v>19</v>
      </c>
      <c r="E720" s="10" t="s">
        <v>271</v>
      </c>
      <c r="F720" s="10" t="s">
        <v>1673</v>
      </c>
      <c r="G720" s="8">
        <v>610318</v>
      </c>
      <c r="H720" s="10" t="s">
        <v>1673</v>
      </c>
      <c r="I720" s="8">
        <v>610318</v>
      </c>
      <c r="J720" s="2">
        <v>1400</v>
      </c>
      <c r="K720" s="8" t="s">
        <v>1672</v>
      </c>
      <c r="L720" s="11" t="e">
        <f>VLOOKUP(K720,Folha1!$A$2:$E$272,5,0)</f>
        <v>#N/A</v>
      </c>
      <c r="M720" s="12"/>
      <c r="N720" s="12"/>
      <c r="O720" s="12"/>
    </row>
    <row r="721" spans="3:11" ht="15" hidden="1" customHeight="1" x14ac:dyDescent="0.3">
      <c r="C721" s="9"/>
      <c r="J721" s="2"/>
      <c r="K721" s="2"/>
    </row>
    <row r="722" spans="3:11" ht="15" hidden="1" customHeight="1" x14ac:dyDescent="0.3">
      <c r="C722" s="9"/>
      <c r="J722" s="2"/>
      <c r="K722" s="2"/>
    </row>
    <row r="723" spans="3:11" ht="15" hidden="1" customHeight="1" x14ac:dyDescent="0.3">
      <c r="C723" s="9"/>
      <c r="J723" s="2"/>
      <c r="K723" s="2"/>
    </row>
    <row r="724" spans="3:11" ht="15" hidden="1" customHeight="1" x14ac:dyDescent="0.3">
      <c r="C724" s="9"/>
      <c r="J724" s="2"/>
      <c r="K724" s="2"/>
    </row>
    <row r="725" spans="3:11" ht="15" hidden="1" customHeight="1" x14ac:dyDescent="0.3">
      <c r="C725" s="9"/>
      <c r="J725" s="2"/>
      <c r="K725" s="2"/>
    </row>
    <row r="726" spans="3:11" ht="15" hidden="1" customHeight="1" x14ac:dyDescent="0.3">
      <c r="C726" s="9"/>
      <c r="J726" s="2"/>
      <c r="K726" s="2"/>
    </row>
    <row r="727" spans="3:11" ht="15" hidden="1" customHeight="1" x14ac:dyDescent="0.3">
      <c r="C727" s="9"/>
      <c r="J727" s="2"/>
      <c r="K727" s="2"/>
    </row>
    <row r="728" spans="3:11" ht="15" hidden="1" customHeight="1" x14ac:dyDescent="0.3">
      <c r="C728" s="9"/>
      <c r="J728" s="2"/>
      <c r="K728" s="2"/>
    </row>
    <row r="729" spans="3:11" ht="15" hidden="1" customHeight="1" x14ac:dyDescent="0.3">
      <c r="C729" s="9"/>
      <c r="J729" s="2"/>
      <c r="K729" s="2"/>
    </row>
    <row r="730" spans="3:11" ht="15" hidden="1" customHeight="1" x14ac:dyDescent="0.3">
      <c r="C730" s="9"/>
      <c r="J730" s="2"/>
      <c r="K730" s="2"/>
    </row>
    <row r="731" spans="3:11" ht="15" hidden="1" customHeight="1" x14ac:dyDescent="0.3">
      <c r="C731" s="9"/>
      <c r="J731" s="2"/>
      <c r="K731" s="2"/>
    </row>
    <row r="732" spans="3:11" ht="15" hidden="1" customHeight="1" x14ac:dyDescent="0.3">
      <c r="C732" s="9"/>
      <c r="J732" s="2"/>
      <c r="K732" s="2"/>
    </row>
    <row r="733" spans="3:11" ht="15" hidden="1" customHeight="1" x14ac:dyDescent="0.3">
      <c r="C733" s="9"/>
      <c r="J733" s="2"/>
      <c r="K733" s="2"/>
    </row>
    <row r="734" spans="3:11" ht="15" hidden="1" customHeight="1" x14ac:dyDescent="0.3">
      <c r="C734" s="9"/>
      <c r="J734" s="2"/>
      <c r="K734" s="2"/>
    </row>
    <row r="735" spans="3:11" ht="15" hidden="1" customHeight="1" x14ac:dyDescent="0.3">
      <c r="C735" s="9"/>
      <c r="J735" s="2"/>
      <c r="K735" s="2"/>
    </row>
    <row r="736" spans="3:11" ht="15" hidden="1" customHeight="1" x14ac:dyDescent="0.3">
      <c r="C736" s="9"/>
      <c r="J736" s="2"/>
      <c r="K736" s="2"/>
    </row>
    <row r="737" spans="3:11" ht="15" hidden="1" customHeight="1" x14ac:dyDescent="0.3">
      <c r="C737" s="9"/>
      <c r="J737" s="2"/>
      <c r="K737" s="2"/>
    </row>
    <row r="738" spans="3:11" ht="15" hidden="1" customHeight="1" x14ac:dyDescent="0.3">
      <c r="C738" s="9"/>
      <c r="J738" s="2"/>
      <c r="K738" s="2"/>
    </row>
    <row r="739" spans="3:11" ht="15" hidden="1" customHeight="1" x14ac:dyDescent="0.3">
      <c r="C739" s="9"/>
      <c r="J739" s="2"/>
      <c r="K739" s="2"/>
    </row>
    <row r="740" spans="3:11" ht="15" hidden="1" customHeight="1" x14ac:dyDescent="0.3">
      <c r="C740" s="9"/>
      <c r="J740" s="2"/>
      <c r="K740" s="2"/>
    </row>
    <row r="741" spans="3:11" ht="15" hidden="1" customHeight="1" x14ac:dyDescent="0.3">
      <c r="C741" s="9"/>
      <c r="J741" s="2"/>
      <c r="K741" s="2"/>
    </row>
    <row r="742" spans="3:11" ht="15" hidden="1" customHeight="1" x14ac:dyDescent="0.3">
      <c r="C742" s="9"/>
      <c r="J742" s="2"/>
      <c r="K742" s="2"/>
    </row>
    <row r="743" spans="3:11" ht="15" hidden="1" customHeight="1" x14ac:dyDescent="0.3">
      <c r="C743" s="9"/>
      <c r="J743" s="2"/>
      <c r="K743" s="2"/>
    </row>
    <row r="744" spans="3:11" ht="15" hidden="1" customHeight="1" x14ac:dyDescent="0.3">
      <c r="C744" s="9"/>
      <c r="J744" s="2"/>
      <c r="K744" s="2"/>
    </row>
    <row r="745" spans="3:11" ht="15" hidden="1" customHeight="1" x14ac:dyDescent="0.3">
      <c r="C745" s="9"/>
      <c r="J745" s="2"/>
      <c r="K745" s="2"/>
    </row>
    <row r="746" spans="3:11" ht="15" hidden="1" customHeight="1" x14ac:dyDescent="0.3">
      <c r="C746" s="9"/>
      <c r="J746" s="2"/>
      <c r="K746" s="2"/>
    </row>
    <row r="747" spans="3:11" ht="15" hidden="1" customHeight="1" x14ac:dyDescent="0.3">
      <c r="C747" s="9"/>
      <c r="J747" s="2"/>
      <c r="K747" s="2"/>
    </row>
    <row r="748" spans="3:11" ht="15" hidden="1" customHeight="1" x14ac:dyDescent="0.3">
      <c r="C748" s="9"/>
      <c r="J748" s="2"/>
      <c r="K748" s="2"/>
    </row>
    <row r="749" spans="3:11" ht="15" hidden="1" customHeight="1" x14ac:dyDescent="0.3">
      <c r="C749" s="9"/>
      <c r="J749" s="2"/>
      <c r="K749" s="2"/>
    </row>
    <row r="750" spans="3:11" ht="15" hidden="1" customHeight="1" x14ac:dyDescent="0.3">
      <c r="C750" s="9"/>
      <c r="J750" s="2"/>
      <c r="K750" s="2"/>
    </row>
    <row r="751" spans="3:11" ht="15" hidden="1" customHeight="1" x14ac:dyDescent="0.3">
      <c r="C751" s="9"/>
      <c r="J751" s="2"/>
      <c r="K751" s="2"/>
    </row>
    <row r="752" spans="3:11" ht="15" hidden="1" customHeight="1" x14ac:dyDescent="0.3">
      <c r="C752" s="9"/>
      <c r="J752" s="2"/>
      <c r="K752" s="2"/>
    </row>
    <row r="753" spans="3:11" ht="15" hidden="1" customHeight="1" x14ac:dyDescent="0.3">
      <c r="C753" s="9"/>
      <c r="J753" s="2"/>
      <c r="K753" s="2"/>
    </row>
    <row r="754" spans="3:11" ht="15" hidden="1" customHeight="1" x14ac:dyDescent="0.3">
      <c r="C754" s="9"/>
      <c r="J754" s="2"/>
      <c r="K754" s="2"/>
    </row>
    <row r="755" spans="3:11" ht="15" hidden="1" customHeight="1" x14ac:dyDescent="0.3">
      <c r="C755" s="9"/>
      <c r="J755" s="2"/>
      <c r="K755" s="2"/>
    </row>
    <row r="756" spans="3:11" ht="15" hidden="1" customHeight="1" x14ac:dyDescent="0.3">
      <c r="C756" s="9"/>
      <c r="J756" s="2"/>
      <c r="K756" s="2"/>
    </row>
    <row r="757" spans="3:11" ht="15" hidden="1" customHeight="1" x14ac:dyDescent="0.3">
      <c r="C757" s="9"/>
      <c r="J757" s="2"/>
      <c r="K757" s="2"/>
    </row>
    <row r="758" spans="3:11" ht="15" hidden="1" customHeight="1" x14ac:dyDescent="0.3">
      <c r="C758" s="9"/>
      <c r="J758" s="2"/>
      <c r="K758" s="2"/>
    </row>
    <row r="759" spans="3:11" ht="15" hidden="1" customHeight="1" x14ac:dyDescent="0.3">
      <c r="C759" s="9"/>
      <c r="J759" s="2"/>
      <c r="K759" s="2"/>
    </row>
    <row r="760" spans="3:11" ht="15" hidden="1" customHeight="1" x14ac:dyDescent="0.3">
      <c r="C760" s="9"/>
      <c r="J760" s="2"/>
      <c r="K760" s="2"/>
    </row>
    <row r="761" spans="3:11" ht="15" hidden="1" customHeight="1" x14ac:dyDescent="0.3">
      <c r="C761" s="9"/>
      <c r="J761" s="2"/>
      <c r="K761" s="2"/>
    </row>
    <row r="762" spans="3:11" ht="15" hidden="1" customHeight="1" x14ac:dyDescent="0.3">
      <c r="C762" s="9"/>
      <c r="J762" s="2"/>
      <c r="K762" s="2"/>
    </row>
    <row r="763" spans="3:11" ht="15" hidden="1" customHeight="1" x14ac:dyDescent="0.3">
      <c r="C763" s="9"/>
      <c r="J763" s="2"/>
      <c r="K763" s="2"/>
    </row>
    <row r="764" spans="3:11" ht="15" hidden="1" customHeight="1" x14ac:dyDescent="0.3">
      <c r="C764" s="9"/>
      <c r="J764" s="2"/>
      <c r="K764" s="2"/>
    </row>
    <row r="765" spans="3:11" ht="15" hidden="1" customHeight="1" x14ac:dyDescent="0.3">
      <c r="C765" s="9"/>
      <c r="J765" s="2"/>
      <c r="K765" s="2"/>
    </row>
    <row r="766" spans="3:11" ht="15" hidden="1" customHeight="1" x14ac:dyDescent="0.3">
      <c r="C766" s="9"/>
      <c r="J766" s="2"/>
      <c r="K766" s="2"/>
    </row>
    <row r="767" spans="3:11" ht="15" hidden="1" customHeight="1" x14ac:dyDescent="0.3">
      <c r="C767" s="9"/>
      <c r="J767" s="2"/>
      <c r="K767" s="2"/>
    </row>
    <row r="768" spans="3:11" ht="15" hidden="1" customHeight="1" x14ac:dyDescent="0.3">
      <c r="C768" s="9"/>
      <c r="J768" s="2"/>
      <c r="K768" s="2"/>
    </row>
    <row r="769" spans="3:11" ht="15" hidden="1" customHeight="1" x14ac:dyDescent="0.3">
      <c r="C769" s="9"/>
      <c r="J769" s="2"/>
      <c r="K769" s="2"/>
    </row>
    <row r="770" spans="3:11" ht="15" hidden="1" customHeight="1" x14ac:dyDescent="0.3">
      <c r="C770" s="9"/>
      <c r="J770" s="2"/>
      <c r="K770" s="2"/>
    </row>
    <row r="771" spans="3:11" ht="15" hidden="1" customHeight="1" x14ac:dyDescent="0.3">
      <c r="C771" s="9"/>
      <c r="J771" s="2"/>
      <c r="K771" s="2"/>
    </row>
    <row r="772" spans="3:11" ht="15" hidden="1" customHeight="1" x14ac:dyDescent="0.3">
      <c r="C772" s="9"/>
      <c r="J772" s="2"/>
      <c r="K772" s="2"/>
    </row>
    <row r="773" spans="3:11" ht="15" hidden="1" customHeight="1" x14ac:dyDescent="0.3">
      <c r="C773" s="9"/>
      <c r="J773" s="2"/>
      <c r="K773" s="2"/>
    </row>
    <row r="774" spans="3:11" ht="15" hidden="1" customHeight="1" x14ac:dyDescent="0.3">
      <c r="C774" s="9"/>
      <c r="J774" s="2"/>
      <c r="K774" s="2"/>
    </row>
    <row r="775" spans="3:11" ht="15" hidden="1" customHeight="1" x14ac:dyDescent="0.3">
      <c r="C775" s="9"/>
      <c r="J775" s="2"/>
      <c r="K775" s="2"/>
    </row>
    <row r="776" spans="3:11" ht="15" hidden="1" customHeight="1" x14ac:dyDescent="0.3">
      <c r="C776" s="9"/>
      <c r="J776" s="2"/>
      <c r="K776" s="2"/>
    </row>
    <row r="777" spans="3:11" ht="15" hidden="1" customHeight="1" x14ac:dyDescent="0.3">
      <c r="C777" s="9"/>
      <c r="J777" s="2"/>
      <c r="K777" s="2"/>
    </row>
    <row r="778" spans="3:11" ht="15" hidden="1" customHeight="1" x14ac:dyDescent="0.3">
      <c r="C778" s="9"/>
      <c r="J778" s="2"/>
      <c r="K778" s="2"/>
    </row>
    <row r="779" spans="3:11" ht="15" hidden="1" customHeight="1" x14ac:dyDescent="0.3">
      <c r="C779" s="9"/>
      <c r="J779" s="2"/>
      <c r="K779" s="2"/>
    </row>
    <row r="780" spans="3:11" ht="15" hidden="1" customHeight="1" x14ac:dyDescent="0.3">
      <c r="C780" s="9"/>
      <c r="J780" s="2"/>
      <c r="K780" s="2"/>
    </row>
    <row r="781" spans="3:11" ht="15" hidden="1" customHeight="1" x14ac:dyDescent="0.3">
      <c r="C781" s="9"/>
      <c r="J781" s="2"/>
      <c r="K781" s="2"/>
    </row>
    <row r="782" spans="3:11" ht="15" hidden="1" customHeight="1" x14ac:dyDescent="0.3">
      <c r="C782" s="9"/>
      <c r="J782" s="2"/>
      <c r="K782" s="2"/>
    </row>
    <row r="783" spans="3:11" ht="15" hidden="1" customHeight="1" x14ac:dyDescent="0.3">
      <c r="C783" s="9"/>
      <c r="J783" s="2"/>
      <c r="K783" s="2"/>
    </row>
    <row r="784" spans="3:11" ht="15" hidden="1" customHeight="1" x14ac:dyDescent="0.3">
      <c r="C784" s="9"/>
      <c r="J784" s="2"/>
      <c r="K784" s="2"/>
    </row>
    <row r="785" spans="3:11" ht="15" hidden="1" customHeight="1" x14ac:dyDescent="0.3">
      <c r="C785" s="9"/>
      <c r="J785" s="2"/>
      <c r="K785" s="2"/>
    </row>
    <row r="786" spans="3:11" ht="15" hidden="1" customHeight="1" x14ac:dyDescent="0.3">
      <c r="C786" s="9"/>
      <c r="J786" s="2"/>
      <c r="K786" s="2"/>
    </row>
    <row r="787" spans="3:11" ht="15" hidden="1" customHeight="1" x14ac:dyDescent="0.3">
      <c r="C787" s="9"/>
      <c r="J787" s="2"/>
      <c r="K787" s="2"/>
    </row>
    <row r="788" spans="3:11" ht="15" hidden="1" customHeight="1" x14ac:dyDescent="0.3">
      <c r="C788" s="9"/>
      <c r="J788" s="2"/>
      <c r="K788" s="2"/>
    </row>
    <row r="789" spans="3:11" ht="15" hidden="1" customHeight="1" x14ac:dyDescent="0.3">
      <c r="C789" s="9"/>
      <c r="J789" s="2"/>
      <c r="K789" s="2"/>
    </row>
    <row r="790" spans="3:11" ht="15" hidden="1" customHeight="1" x14ac:dyDescent="0.3">
      <c r="C790" s="9"/>
      <c r="J790" s="2"/>
      <c r="K790" s="2"/>
    </row>
    <row r="791" spans="3:11" ht="15" hidden="1" customHeight="1" x14ac:dyDescent="0.3">
      <c r="C791" s="9"/>
      <c r="J791" s="2"/>
      <c r="K791" s="2"/>
    </row>
    <row r="792" spans="3:11" ht="15" hidden="1" customHeight="1" x14ac:dyDescent="0.3">
      <c r="C792" s="9"/>
      <c r="J792" s="2"/>
      <c r="K792" s="2"/>
    </row>
    <row r="793" spans="3:11" ht="15" hidden="1" customHeight="1" x14ac:dyDescent="0.3">
      <c r="C793" s="9"/>
      <c r="J793" s="2"/>
      <c r="K793" s="2"/>
    </row>
    <row r="794" spans="3:11" ht="15" hidden="1" customHeight="1" x14ac:dyDescent="0.3">
      <c r="C794" s="9"/>
      <c r="J794" s="2"/>
      <c r="K794" s="2"/>
    </row>
    <row r="795" spans="3:11" ht="15" hidden="1" customHeight="1" x14ac:dyDescent="0.3">
      <c r="C795" s="9"/>
      <c r="J795" s="2"/>
      <c r="K795" s="2"/>
    </row>
    <row r="796" spans="3:11" ht="15" hidden="1" customHeight="1" x14ac:dyDescent="0.3">
      <c r="C796" s="9"/>
      <c r="J796" s="2"/>
      <c r="K796" s="2"/>
    </row>
    <row r="797" spans="3:11" ht="15" hidden="1" customHeight="1" x14ac:dyDescent="0.3">
      <c r="C797" s="9"/>
      <c r="J797" s="2"/>
      <c r="K797" s="2"/>
    </row>
    <row r="798" spans="3:11" ht="15" hidden="1" customHeight="1" x14ac:dyDescent="0.3">
      <c r="C798" s="9"/>
      <c r="J798" s="2"/>
      <c r="K798" s="2"/>
    </row>
    <row r="799" spans="3:11" ht="15" hidden="1" customHeight="1" x14ac:dyDescent="0.3">
      <c r="C799" s="9"/>
      <c r="J799" s="2"/>
      <c r="K799" s="2"/>
    </row>
    <row r="800" spans="3:11" ht="15" hidden="1" customHeight="1" x14ac:dyDescent="0.3">
      <c r="C800" s="9"/>
      <c r="J800" s="2"/>
      <c r="K800" s="2"/>
    </row>
    <row r="801" spans="3:11" ht="15" hidden="1" customHeight="1" x14ac:dyDescent="0.3">
      <c r="C801" s="9"/>
      <c r="J801" s="2"/>
      <c r="K801" s="2"/>
    </row>
    <row r="802" spans="3:11" ht="15" hidden="1" customHeight="1" x14ac:dyDescent="0.3">
      <c r="C802" s="9"/>
      <c r="J802" s="2"/>
      <c r="K802" s="2"/>
    </row>
    <row r="803" spans="3:11" ht="15" hidden="1" customHeight="1" x14ac:dyDescent="0.3">
      <c r="C803" s="9"/>
      <c r="J803" s="2"/>
      <c r="K803" s="2"/>
    </row>
    <row r="804" spans="3:11" ht="15" hidden="1" customHeight="1" x14ac:dyDescent="0.3">
      <c r="C804" s="9"/>
      <c r="J804" s="2"/>
      <c r="K804" s="2"/>
    </row>
    <row r="805" spans="3:11" ht="15" hidden="1" customHeight="1" x14ac:dyDescent="0.3">
      <c r="C805" s="9"/>
      <c r="J805" s="2"/>
      <c r="K805" s="2"/>
    </row>
    <row r="806" spans="3:11" ht="15" hidden="1" customHeight="1" x14ac:dyDescent="0.3">
      <c r="C806" s="9"/>
      <c r="J806" s="2"/>
      <c r="K806" s="2"/>
    </row>
    <row r="807" spans="3:11" ht="15" hidden="1" customHeight="1" x14ac:dyDescent="0.3">
      <c r="C807" s="9"/>
      <c r="J807" s="2"/>
      <c r="K807" s="2"/>
    </row>
    <row r="808" spans="3:11" ht="15" hidden="1" customHeight="1" x14ac:dyDescent="0.3">
      <c r="C808" s="9"/>
      <c r="J808" s="2"/>
      <c r="K808" s="2"/>
    </row>
    <row r="809" spans="3:11" ht="15" hidden="1" customHeight="1" x14ac:dyDescent="0.3">
      <c r="C809" s="9"/>
      <c r="J809" s="2"/>
      <c r="K809" s="2"/>
    </row>
    <row r="810" spans="3:11" ht="15" hidden="1" customHeight="1" x14ac:dyDescent="0.3">
      <c r="C810" s="9"/>
      <c r="J810" s="2"/>
      <c r="K810" s="2"/>
    </row>
    <row r="811" spans="3:11" ht="15" hidden="1" customHeight="1" x14ac:dyDescent="0.3">
      <c r="C811" s="9"/>
      <c r="J811" s="2"/>
      <c r="K811" s="2"/>
    </row>
    <row r="812" spans="3:11" ht="15" hidden="1" customHeight="1" x14ac:dyDescent="0.3">
      <c r="C812" s="9"/>
      <c r="J812" s="2"/>
      <c r="K812" s="2"/>
    </row>
    <row r="813" spans="3:11" ht="15" hidden="1" customHeight="1" x14ac:dyDescent="0.3">
      <c r="C813" s="9"/>
      <c r="J813" s="2"/>
      <c r="K813" s="2"/>
    </row>
    <row r="814" spans="3:11" ht="15" hidden="1" customHeight="1" x14ac:dyDescent="0.3">
      <c r="C814" s="9"/>
      <c r="J814" s="2"/>
      <c r="K814" s="2"/>
    </row>
    <row r="815" spans="3:11" ht="15" hidden="1" customHeight="1" x14ac:dyDescent="0.3">
      <c r="C815" s="9"/>
      <c r="J815" s="2"/>
      <c r="K815" s="2"/>
    </row>
    <row r="816" spans="3:11" ht="15" hidden="1" customHeight="1" x14ac:dyDescent="0.3">
      <c r="C816" s="9"/>
      <c r="J816" s="2"/>
      <c r="K816" s="2"/>
    </row>
    <row r="817" spans="3:11" ht="15" hidden="1" customHeight="1" x14ac:dyDescent="0.3">
      <c r="C817" s="9"/>
      <c r="J817" s="2"/>
      <c r="K817" s="2"/>
    </row>
    <row r="818" spans="3:11" ht="15" hidden="1" customHeight="1" x14ac:dyDescent="0.3">
      <c r="C818" s="9"/>
      <c r="J818" s="2"/>
      <c r="K818" s="2"/>
    </row>
    <row r="819" spans="3:11" ht="15" hidden="1" customHeight="1" x14ac:dyDescent="0.3">
      <c r="C819" s="9"/>
      <c r="J819" s="2"/>
      <c r="K819" s="2"/>
    </row>
    <row r="820" spans="3:11" ht="15" hidden="1" customHeight="1" x14ac:dyDescent="0.3">
      <c r="C820" s="9"/>
      <c r="J820" s="2"/>
      <c r="K820" s="2"/>
    </row>
    <row r="821" spans="3:11" ht="15" hidden="1" customHeight="1" x14ac:dyDescent="0.3">
      <c r="C821" s="9"/>
      <c r="J821" s="2"/>
      <c r="K821" s="2"/>
    </row>
    <row r="822" spans="3:11" ht="15" hidden="1" customHeight="1" x14ac:dyDescent="0.3">
      <c r="C822" s="9"/>
      <c r="J822" s="2"/>
      <c r="K822" s="2"/>
    </row>
    <row r="823" spans="3:11" ht="15" hidden="1" customHeight="1" x14ac:dyDescent="0.3">
      <c r="C823" s="9"/>
      <c r="J823" s="2"/>
      <c r="K823" s="2"/>
    </row>
    <row r="824" spans="3:11" ht="15" hidden="1" customHeight="1" x14ac:dyDescent="0.3">
      <c r="C824" s="9"/>
      <c r="J824" s="2"/>
      <c r="K824" s="2"/>
    </row>
    <row r="825" spans="3:11" ht="15" hidden="1" customHeight="1" x14ac:dyDescent="0.3">
      <c r="C825" s="9"/>
      <c r="J825" s="2"/>
      <c r="K825" s="2"/>
    </row>
    <row r="826" spans="3:11" ht="15" hidden="1" customHeight="1" x14ac:dyDescent="0.3">
      <c r="C826" s="9"/>
      <c r="J826" s="2"/>
      <c r="K826" s="2"/>
    </row>
    <row r="827" spans="3:11" ht="15" hidden="1" customHeight="1" x14ac:dyDescent="0.3">
      <c r="C827" s="9"/>
      <c r="J827" s="2"/>
      <c r="K827" s="2"/>
    </row>
    <row r="828" spans="3:11" ht="15" hidden="1" customHeight="1" x14ac:dyDescent="0.3">
      <c r="C828" s="9"/>
      <c r="J828" s="2"/>
      <c r="K828" s="2"/>
    </row>
    <row r="829" spans="3:11" ht="15" hidden="1" customHeight="1" x14ac:dyDescent="0.3">
      <c r="C829" s="9"/>
      <c r="J829" s="2"/>
      <c r="K829" s="2"/>
    </row>
    <row r="830" spans="3:11" ht="15" hidden="1" customHeight="1" x14ac:dyDescent="0.3">
      <c r="C830" s="9"/>
      <c r="J830" s="2"/>
      <c r="K830" s="2"/>
    </row>
    <row r="831" spans="3:11" ht="15" hidden="1" customHeight="1" x14ac:dyDescent="0.3">
      <c r="C831" s="9"/>
      <c r="J831" s="2"/>
      <c r="K831" s="2"/>
    </row>
    <row r="832" spans="3:11" ht="15" hidden="1" customHeight="1" x14ac:dyDescent="0.3">
      <c r="C832" s="9"/>
      <c r="J832" s="2"/>
      <c r="K832" s="2"/>
    </row>
    <row r="833" spans="3:11" ht="15" hidden="1" customHeight="1" x14ac:dyDescent="0.3">
      <c r="C833" s="9"/>
      <c r="J833" s="2"/>
      <c r="K833" s="2"/>
    </row>
    <row r="834" spans="3:11" ht="15" hidden="1" customHeight="1" x14ac:dyDescent="0.3">
      <c r="C834" s="9"/>
      <c r="J834" s="2"/>
      <c r="K834" s="2"/>
    </row>
    <row r="835" spans="3:11" ht="15" hidden="1" customHeight="1" x14ac:dyDescent="0.3">
      <c r="C835" s="9"/>
      <c r="J835" s="2"/>
      <c r="K835" s="2"/>
    </row>
    <row r="836" spans="3:11" ht="15" hidden="1" customHeight="1" x14ac:dyDescent="0.3">
      <c r="C836" s="9"/>
      <c r="J836" s="2"/>
      <c r="K836" s="2"/>
    </row>
    <row r="837" spans="3:11" ht="15" hidden="1" customHeight="1" x14ac:dyDescent="0.3">
      <c r="C837" s="9"/>
      <c r="J837" s="2"/>
      <c r="K837" s="2"/>
    </row>
    <row r="838" spans="3:11" ht="15" hidden="1" customHeight="1" x14ac:dyDescent="0.3">
      <c r="C838" s="9"/>
      <c r="J838" s="2"/>
      <c r="K838" s="2"/>
    </row>
    <row r="839" spans="3:11" ht="15" hidden="1" customHeight="1" x14ac:dyDescent="0.3">
      <c r="C839" s="9"/>
      <c r="J839" s="2"/>
      <c r="K839" s="2"/>
    </row>
    <row r="840" spans="3:11" ht="15" hidden="1" customHeight="1" x14ac:dyDescent="0.3">
      <c r="C840" s="9"/>
      <c r="J840" s="2"/>
      <c r="K840" s="2"/>
    </row>
    <row r="841" spans="3:11" ht="15" hidden="1" customHeight="1" x14ac:dyDescent="0.3">
      <c r="C841" s="9"/>
      <c r="J841" s="2"/>
      <c r="K841" s="2"/>
    </row>
    <row r="842" spans="3:11" ht="15" hidden="1" customHeight="1" x14ac:dyDescent="0.3">
      <c r="C842" s="9"/>
      <c r="J842" s="2"/>
      <c r="K842" s="2"/>
    </row>
    <row r="843" spans="3:11" ht="15" hidden="1" customHeight="1" x14ac:dyDescent="0.3">
      <c r="C843" s="9"/>
      <c r="J843" s="2"/>
      <c r="K843" s="2"/>
    </row>
    <row r="844" spans="3:11" ht="15" hidden="1" customHeight="1" x14ac:dyDescent="0.3">
      <c r="C844" s="9"/>
      <c r="J844" s="2"/>
      <c r="K844" s="2"/>
    </row>
    <row r="845" spans="3:11" ht="15" hidden="1" customHeight="1" x14ac:dyDescent="0.3">
      <c r="C845" s="9"/>
      <c r="J845" s="2"/>
      <c r="K845" s="2"/>
    </row>
    <row r="846" spans="3:11" ht="15" hidden="1" customHeight="1" x14ac:dyDescent="0.3">
      <c r="C846" s="9"/>
      <c r="J846" s="2"/>
      <c r="K846" s="2"/>
    </row>
    <row r="847" spans="3:11" ht="15" hidden="1" customHeight="1" x14ac:dyDescent="0.3">
      <c r="C847" s="9"/>
      <c r="J847" s="2"/>
      <c r="K847" s="2"/>
    </row>
    <row r="848" spans="3:11" ht="15" hidden="1" customHeight="1" x14ac:dyDescent="0.3">
      <c r="C848" s="9"/>
      <c r="J848" s="2"/>
      <c r="K848" s="2"/>
    </row>
    <row r="849" spans="3:11" ht="15" hidden="1" customHeight="1" x14ac:dyDescent="0.3">
      <c r="C849" s="9"/>
      <c r="J849" s="2"/>
      <c r="K849" s="2"/>
    </row>
    <row r="850" spans="3:11" ht="15" hidden="1" customHeight="1" x14ac:dyDescent="0.3">
      <c r="C850" s="9"/>
      <c r="J850" s="2"/>
      <c r="K850" s="2"/>
    </row>
    <row r="851" spans="3:11" ht="15" hidden="1" customHeight="1" x14ac:dyDescent="0.3">
      <c r="C851" s="9"/>
      <c r="J851" s="2"/>
      <c r="K851" s="2"/>
    </row>
    <row r="852" spans="3:11" ht="15" hidden="1" customHeight="1" x14ac:dyDescent="0.3">
      <c r="C852" s="9"/>
      <c r="J852" s="2"/>
      <c r="K852" s="2"/>
    </row>
    <row r="853" spans="3:11" ht="15" hidden="1" customHeight="1" x14ac:dyDescent="0.3">
      <c r="C853" s="9"/>
      <c r="J853" s="2"/>
      <c r="K853" s="2"/>
    </row>
    <row r="854" spans="3:11" ht="15" hidden="1" customHeight="1" x14ac:dyDescent="0.3">
      <c r="C854" s="9"/>
      <c r="J854" s="2"/>
      <c r="K854" s="2"/>
    </row>
    <row r="855" spans="3:11" ht="15" hidden="1" customHeight="1" x14ac:dyDescent="0.3">
      <c r="C855" s="9"/>
      <c r="J855" s="2"/>
      <c r="K855" s="2"/>
    </row>
    <row r="856" spans="3:11" ht="15" hidden="1" customHeight="1" x14ac:dyDescent="0.3">
      <c r="C856" s="9"/>
      <c r="J856" s="2"/>
      <c r="K856" s="2"/>
    </row>
    <row r="857" spans="3:11" ht="15" hidden="1" customHeight="1" x14ac:dyDescent="0.3">
      <c r="C857" s="9"/>
      <c r="J857" s="2"/>
      <c r="K857" s="2"/>
    </row>
    <row r="858" spans="3:11" ht="15" hidden="1" customHeight="1" x14ac:dyDescent="0.3">
      <c r="C858" s="9"/>
      <c r="J858" s="2"/>
      <c r="K858" s="2"/>
    </row>
    <row r="859" spans="3:11" ht="15" hidden="1" customHeight="1" x14ac:dyDescent="0.3">
      <c r="C859" s="9"/>
      <c r="J859" s="2"/>
      <c r="K859" s="2"/>
    </row>
    <row r="860" spans="3:11" ht="15" hidden="1" customHeight="1" x14ac:dyDescent="0.3">
      <c r="C860" s="9"/>
      <c r="J860" s="2"/>
      <c r="K860" s="2"/>
    </row>
    <row r="861" spans="3:11" ht="15" hidden="1" customHeight="1" x14ac:dyDescent="0.3">
      <c r="C861" s="9"/>
      <c r="J861" s="2"/>
      <c r="K861" s="2"/>
    </row>
    <row r="862" spans="3:11" ht="15" hidden="1" customHeight="1" x14ac:dyDescent="0.3">
      <c r="C862" s="9"/>
      <c r="J862" s="2"/>
      <c r="K862" s="2"/>
    </row>
    <row r="863" spans="3:11" ht="15" hidden="1" customHeight="1" x14ac:dyDescent="0.3">
      <c r="C863" s="9"/>
      <c r="J863" s="2"/>
      <c r="K863" s="2"/>
    </row>
    <row r="864" spans="3:11" ht="15" hidden="1" customHeight="1" x14ac:dyDescent="0.3">
      <c r="C864" s="9"/>
      <c r="J864" s="2"/>
      <c r="K864" s="2"/>
    </row>
    <row r="865" spans="3:11" ht="15" hidden="1" customHeight="1" x14ac:dyDescent="0.3">
      <c r="C865" s="9"/>
      <c r="J865" s="2"/>
      <c r="K865" s="2"/>
    </row>
    <row r="866" spans="3:11" ht="15" hidden="1" customHeight="1" x14ac:dyDescent="0.3">
      <c r="C866" s="9"/>
      <c r="J866" s="2"/>
      <c r="K866" s="2"/>
    </row>
    <row r="867" spans="3:11" ht="15" hidden="1" customHeight="1" x14ac:dyDescent="0.3">
      <c r="C867" s="9"/>
      <c r="J867" s="2"/>
      <c r="K867" s="2"/>
    </row>
    <row r="868" spans="3:11" ht="15" hidden="1" customHeight="1" x14ac:dyDescent="0.3">
      <c r="C868" s="9"/>
      <c r="J868" s="2"/>
      <c r="K868" s="2"/>
    </row>
    <row r="869" spans="3:11" ht="15" hidden="1" customHeight="1" x14ac:dyDescent="0.3">
      <c r="C869" s="9"/>
      <c r="J869" s="2"/>
      <c r="K869" s="2"/>
    </row>
    <row r="870" spans="3:11" ht="15" hidden="1" customHeight="1" x14ac:dyDescent="0.3">
      <c r="C870" s="9"/>
      <c r="J870" s="2"/>
      <c r="K870" s="2"/>
    </row>
    <row r="871" spans="3:11" ht="15" hidden="1" customHeight="1" x14ac:dyDescent="0.3">
      <c r="C871" s="9"/>
      <c r="J871" s="2"/>
      <c r="K871" s="2"/>
    </row>
    <row r="872" spans="3:11" ht="15" hidden="1" customHeight="1" x14ac:dyDescent="0.3">
      <c r="C872" s="9"/>
      <c r="J872" s="2"/>
      <c r="K872" s="2"/>
    </row>
    <row r="873" spans="3:11" ht="15" hidden="1" customHeight="1" x14ac:dyDescent="0.3">
      <c r="C873" s="9"/>
      <c r="J873" s="2"/>
      <c r="K873" s="2"/>
    </row>
    <row r="874" spans="3:11" ht="15" hidden="1" customHeight="1" x14ac:dyDescent="0.3">
      <c r="C874" s="9"/>
      <c r="J874" s="2"/>
      <c r="K874" s="2"/>
    </row>
    <row r="875" spans="3:11" ht="15" hidden="1" customHeight="1" x14ac:dyDescent="0.3">
      <c r="C875" s="9"/>
      <c r="J875" s="2"/>
      <c r="K875" s="2"/>
    </row>
    <row r="876" spans="3:11" ht="15" hidden="1" customHeight="1" x14ac:dyDescent="0.3">
      <c r="C876" s="9"/>
      <c r="J876" s="2"/>
      <c r="K876" s="2"/>
    </row>
    <row r="877" spans="3:11" ht="15" hidden="1" customHeight="1" x14ac:dyDescent="0.3">
      <c r="C877" s="9"/>
      <c r="J877" s="2"/>
      <c r="K877" s="2"/>
    </row>
    <row r="878" spans="3:11" ht="15" hidden="1" customHeight="1" x14ac:dyDescent="0.3">
      <c r="C878" s="9"/>
      <c r="J878" s="2"/>
      <c r="K878" s="2"/>
    </row>
    <row r="879" spans="3:11" ht="15" hidden="1" customHeight="1" x14ac:dyDescent="0.3">
      <c r="C879" s="9"/>
      <c r="J879" s="2"/>
      <c r="K879" s="2"/>
    </row>
    <row r="880" spans="3:11" ht="15" hidden="1" customHeight="1" x14ac:dyDescent="0.3">
      <c r="C880" s="9"/>
      <c r="J880" s="2"/>
      <c r="K880" s="2"/>
    </row>
    <row r="881" spans="1:26" ht="15" hidden="1" customHeight="1" x14ac:dyDescent="0.3">
      <c r="C881" s="9"/>
      <c r="J881" s="2"/>
      <c r="K881" s="2"/>
    </row>
    <row r="882" spans="1:26" ht="15" hidden="1" customHeight="1" x14ac:dyDescent="0.3">
      <c r="C882" s="9"/>
      <c r="J882" s="2"/>
      <c r="K882" s="2"/>
    </row>
    <row r="883" spans="1:26" ht="15.75" customHeight="1" x14ac:dyDescent="0.3">
      <c r="J883" s="2"/>
      <c r="K883" s="2"/>
    </row>
    <row r="884" spans="1:26" ht="248.4" x14ac:dyDescent="0.3">
      <c r="J884" s="2"/>
      <c r="K884" s="2"/>
      <c r="L884" s="16" t="s">
        <v>1674</v>
      </c>
      <c r="M884" s="17">
        <v>6</v>
      </c>
      <c r="N884" s="17">
        <v>46</v>
      </c>
      <c r="O884" s="18" t="s">
        <v>1675</v>
      </c>
      <c r="P884" s="19" t="s">
        <v>1676</v>
      </c>
    </row>
    <row r="885" spans="1:26" ht="24.75" customHeight="1" x14ac:dyDescent="0.3">
      <c r="J885" s="2"/>
      <c r="K885" s="2"/>
      <c r="M885" s="20"/>
      <c r="N885" s="20"/>
      <c r="O885" s="21" t="s">
        <v>1675</v>
      </c>
      <c r="P885" s="22"/>
    </row>
    <row r="886" spans="1:26" ht="15.75" customHeight="1" x14ac:dyDescent="0.3">
      <c r="A886" s="23"/>
      <c r="B886" s="23"/>
      <c r="C886" s="23"/>
      <c r="D886" s="23"/>
      <c r="E886" s="23"/>
      <c r="F886" s="23"/>
      <c r="G886" s="23"/>
      <c r="H886" s="23"/>
      <c r="I886" s="23"/>
      <c r="J886" s="24"/>
      <c r="K886" s="24"/>
      <c r="L886" s="17" t="s">
        <v>1677</v>
      </c>
      <c r="M886" s="25">
        <v>3</v>
      </c>
      <c r="N886" s="25">
        <v>62</v>
      </c>
      <c r="O886" s="26" t="s">
        <v>1675</v>
      </c>
      <c r="P886" s="27" t="s">
        <v>1678</v>
      </c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5.75" customHeight="1" x14ac:dyDescent="0.3">
      <c r="J887" s="2"/>
      <c r="K887" s="2"/>
      <c r="M887" s="28"/>
      <c r="N887" s="28"/>
      <c r="O887" s="39" t="s">
        <v>1679</v>
      </c>
      <c r="P887" s="40"/>
    </row>
    <row r="888" spans="1:26" ht="15.75" customHeight="1" x14ac:dyDescent="0.3">
      <c r="J888" s="2"/>
      <c r="K888" s="2"/>
      <c r="O888" s="29"/>
      <c r="P888" s="29"/>
    </row>
    <row r="889" spans="1:26" ht="15.75" customHeight="1" x14ac:dyDescent="0.3">
      <c r="J889" s="2"/>
      <c r="K889" s="2"/>
      <c r="O889" s="29"/>
      <c r="P889" s="29"/>
    </row>
    <row r="890" spans="1:26" ht="15.75" customHeight="1" x14ac:dyDescent="0.3">
      <c r="J890" s="2"/>
      <c r="K890" s="2"/>
    </row>
    <row r="891" spans="1:26" ht="15.75" customHeight="1" x14ac:dyDescent="0.3">
      <c r="J891" s="2"/>
      <c r="K891" s="2"/>
    </row>
    <row r="892" spans="1:26" ht="15.75" customHeight="1" x14ac:dyDescent="0.3">
      <c r="J892" s="2"/>
      <c r="K892" s="2"/>
    </row>
    <row r="893" spans="1:26" ht="15.75" customHeight="1" x14ac:dyDescent="0.3">
      <c r="J893" s="2"/>
      <c r="K893" s="2"/>
    </row>
    <row r="894" spans="1:26" ht="15.75" customHeight="1" x14ac:dyDescent="0.3">
      <c r="J894" s="2"/>
      <c r="K894" s="2"/>
    </row>
    <row r="895" spans="1:26" ht="15.75" customHeight="1" x14ac:dyDescent="0.3">
      <c r="J895" s="2"/>
      <c r="K895" s="2"/>
    </row>
    <row r="896" spans="1:26" ht="15.75" customHeight="1" x14ac:dyDescent="0.3">
      <c r="J896" s="2"/>
      <c r="K896" s="2"/>
    </row>
    <row r="897" spans="10:11" ht="15.75" customHeight="1" x14ac:dyDescent="0.3">
      <c r="J897" s="2"/>
      <c r="K897" s="2"/>
    </row>
    <row r="898" spans="10:11" ht="15.75" customHeight="1" x14ac:dyDescent="0.3">
      <c r="J898" s="2"/>
      <c r="K898" s="2"/>
    </row>
    <row r="899" spans="10:11" ht="15.75" customHeight="1" x14ac:dyDescent="0.3">
      <c r="J899" s="2"/>
      <c r="K899" s="2"/>
    </row>
    <row r="900" spans="10:11" ht="15.75" customHeight="1" x14ac:dyDescent="0.3">
      <c r="J900" s="2"/>
      <c r="K900" s="2"/>
    </row>
    <row r="901" spans="10:11" ht="15.75" customHeight="1" x14ac:dyDescent="0.3">
      <c r="J901" s="2"/>
      <c r="K901" s="2"/>
    </row>
    <row r="902" spans="10:11" ht="15.75" customHeight="1" x14ac:dyDescent="0.3">
      <c r="J902" s="2"/>
      <c r="K902" s="2"/>
    </row>
    <row r="903" spans="10:11" ht="15.75" customHeight="1" x14ac:dyDescent="0.3">
      <c r="J903" s="2"/>
      <c r="K903" s="2"/>
    </row>
    <row r="904" spans="10:11" ht="15.75" customHeight="1" x14ac:dyDescent="0.3">
      <c r="J904" s="2"/>
      <c r="K904" s="2"/>
    </row>
    <row r="905" spans="10:11" ht="15.75" customHeight="1" x14ac:dyDescent="0.3">
      <c r="J905" s="2"/>
      <c r="K905" s="2"/>
    </row>
    <row r="906" spans="10:11" ht="15.75" customHeight="1" x14ac:dyDescent="0.3">
      <c r="J906" s="2"/>
      <c r="K906" s="2"/>
    </row>
    <row r="907" spans="10:11" ht="15.75" customHeight="1" x14ac:dyDescent="0.3">
      <c r="J907" s="2"/>
      <c r="K907" s="2"/>
    </row>
    <row r="908" spans="10:11" ht="15.75" customHeight="1" x14ac:dyDescent="0.3">
      <c r="J908" s="2"/>
      <c r="K908" s="2"/>
    </row>
    <row r="909" spans="10:11" ht="15.75" customHeight="1" x14ac:dyDescent="0.3">
      <c r="J909" s="2"/>
      <c r="K909" s="2"/>
    </row>
    <row r="910" spans="10:11" ht="15.75" customHeight="1" x14ac:dyDescent="0.3">
      <c r="J910" s="2"/>
      <c r="K910" s="2"/>
    </row>
    <row r="911" spans="10:11" ht="15.75" customHeight="1" x14ac:dyDescent="0.3">
      <c r="J911" s="2"/>
      <c r="K911" s="2"/>
    </row>
    <row r="912" spans="10:11" ht="15.75" customHeight="1" x14ac:dyDescent="0.3">
      <c r="J912" s="2"/>
      <c r="K912" s="2"/>
    </row>
    <row r="913" spans="10:11" ht="15.75" customHeight="1" x14ac:dyDescent="0.3">
      <c r="J913" s="2"/>
      <c r="K913" s="2"/>
    </row>
    <row r="914" spans="10:11" ht="15.75" customHeight="1" x14ac:dyDescent="0.3">
      <c r="J914" s="2"/>
      <c r="K914" s="2"/>
    </row>
    <row r="915" spans="10:11" ht="15.75" customHeight="1" x14ac:dyDescent="0.3">
      <c r="J915" s="2"/>
      <c r="K915" s="2"/>
    </row>
    <row r="916" spans="10:11" ht="15.75" customHeight="1" x14ac:dyDescent="0.3">
      <c r="J916" s="2"/>
      <c r="K916" s="2"/>
    </row>
    <row r="917" spans="10:11" ht="15.75" customHeight="1" x14ac:dyDescent="0.3">
      <c r="J917" s="2"/>
      <c r="K917" s="2"/>
    </row>
    <row r="918" spans="10:11" ht="15.75" customHeight="1" x14ac:dyDescent="0.3">
      <c r="J918" s="2"/>
      <c r="K918" s="2"/>
    </row>
    <row r="919" spans="10:11" ht="15.75" customHeight="1" x14ac:dyDescent="0.3">
      <c r="J919" s="2"/>
      <c r="K919" s="2"/>
    </row>
    <row r="920" spans="10:11" ht="15.75" customHeight="1" x14ac:dyDescent="0.3">
      <c r="J920" s="2"/>
      <c r="K920" s="2"/>
    </row>
    <row r="921" spans="10:11" ht="15.75" customHeight="1" x14ac:dyDescent="0.3">
      <c r="J921" s="2"/>
      <c r="K921" s="2"/>
    </row>
    <row r="922" spans="10:11" ht="15.75" customHeight="1" x14ac:dyDescent="0.3">
      <c r="J922" s="2"/>
      <c r="K922" s="2"/>
    </row>
    <row r="923" spans="10:11" ht="15.75" customHeight="1" x14ac:dyDescent="0.3">
      <c r="J923" s="2"/>
      <c r="K923" s="2"/>
    </row>
    <row r="924" spans="10:11" ht="15.75" customHeight="1" x14ac:dyDescent="0.3">
      <c r="J924" s="2"/>
      <c r="K924" s="2"/>
    </row>
    <row r="925" spans="10:11" ht="15.75" customHeight="1" x14ac:dyDescent="0.3">
      <c r="J925" s="2"/>
      <c r="K925" s="2"/>
    </row>
    <row r="926" spans="10:11" ht="15.75" customHeight="1" x14ac:dyDescent="0.3">
      <c r="J926" s="2"/>
      <c r="K926" s="2"/>
    </row>
    <row r="927" spans="10:11" ht="15.75" customHeight="1" x14ac:dyDescent="0.3">
      <c r="J927" s="2"/>
      <c r="K927" s="2"/>
    </row>
    <row r="928" spans="10:11" ht="15.75" customHeight="1" x14ac:dyDescent="0.3">
      <c r="J928" s="2"/>
      <c r="K928" s="2"/>
    </row>
    <row r="929" spans="10:11" ht="15.75" customHeight="1" x14ac:dyDescent="0.3">
      <c r="J929" s="2"/>
      <c r="K929" s="2"/>
    </row>
    <row r="930" spans="10:11" ht="15.75" customHeight="1" x14ac:dyDescent="0.3">
      <c r="J930" s="2"/>
      <c r="K930" s="2"/>
    </row>
    <row r="931" spans="10:11" ht="15.75" customHeight="1" x14ac:dyDescent="0.3">
      <c r="J931" s="2"/>
      <c r="K931" s="2"/>
    </row>
    <row r="932" spans="10:11" ht="15.75" customHeight="1" x14ac:dyDescent="0.3">
      <c r="J932" s="2"/>
      <c r="K932" s="2"/>
    </row>
    <row r="933" spans="10:11" ht="15.75" customHeight="1" x14ac:dyDescent="0.3">
      <c r="J933" s="2"/>
      <c r="K933" s="2"/>
    </row>
    <row r="934" spans="10:11" ht="15.75" customHeight="1" x14ac:dyDescent="0.3">
      <c r="J934" s="2"/>
      <c r="K934" s="2"/>
    </row>
    <row r="935" spans="10:11" ht="15.75" customHeight="1" x14ac:dyDescent="0.3">
      <c r="J935" s="2"/>
      <c r="K935" s="2"/>
    </row>
    <row r="936" spans="10:11" ht="15.75" customHeight="1" x14ac:dyDescent="0.3">
      <c r="J936" s="2"/>
      <c r="K936" s="2"/>
    </row>
    <row r="937" spans="10:11" ht="15.75" customHeight="1" x14ac:dyDescent="0.3">
      <c r="J937" s="2"/>
      <c r="K937" s="2"/>
    </row>
    <row r="938" spans="10:11" ht="15.75" customHeight="1" x14ac:dyDescent="0.3">
      <c r="J938" s="2"/>
      <c r="K938" s="2"/>
    </row>
    <row r="939" spans="10:11" ht="15.75" customHeight="1" x14ac:dyDescent="0.3">
      <c r="J939" s="2"/>
      <c r="K939" s="2"/>
    </row>
    <row r="940" spans="10:11" ht="15.75" customHeight="1" x14ac:dyDescent="0.3">
      <c r="J940" s="2"/>
      <c r="K940" s="2"/>
    </row>
    <row r="941" spans="10:11" ht="15.75" customHeight="1" x14ac:dyDescent="0.3">
      <c r="J941" s="2"/>
      <c r="K941" s="2"/>
    </row>
    <row r="942" spans="10:11" ht="15.75" customHeight="1" x14ac:dyDescent="0.3">
      <c r="J942" s="2"/>
      <c r="K942" s="2"/>
    </row>
    <row r="943" spans="10:11" ht="15.75" customHeight="1" x14ac:dyDescent="0.3">
      <c r="J943" s="2"/>
      <c r="K943" s="2"/>
    </row>
    <row r="944" spans="10:11" ht="15.75" customHeight="1" x14ac:dyDescent="0.3">
      <c r="J944" s="2"/>
      <c r="K944" s="2"/>
    </row>
    <row r="945" spans="10:11" ht="15.75" customHeight="1" x14ac:dyDescent="0.3">
      <c r="J945" s="2"/>
      <c r="K945" s="2"/>
    </row>
    <row r="946" spans="10:11" ht="15.75" customHeight="1" x14ac:dyDescent="0.3">
      <c r="J946" s="2"/>
      <c r="K946" s="2"/>
    </row>
    <row r="947" spans="10:11" ht="15.75" customHeight="1" x14ac:dyDescent="0.3">
      <c r="J947" s="2"/>
      <c r="K947" s="2"/>
    </row>
    <row r="948" spans="10:11" ht="15.75" customHeight="1" x14ac:dyDescent="0.3">
      <c r="J948" s="2"/>
      <c r="K948" s="2"/>
    </row>
    <row r="949" spans="10:11" ht="15.75" customHeight="1" x14ac:dyDescent="0.3">
      <c r="J949" s="2"/>
      <c r="K949" s="2"/>
    </row>
    <row r="950" spans="10:11" ht="15.75" customHeight="1" x14ac:dyDescent="0.3">
      <c r="J950" s="2"/>
      <c r="K950" s="2"/>
    </row>
    <row r="951" spans="10:11" ht="15.75" customHeight="1" x14ac:dyDescent="0.3">
      <c r="J951" s="2"/>
      <c r="K951" s="2"/>
    </row>
    <row r="952" spans="10:11" ht="15.75" customHeight="1" x14ac:dyDescent="0.3">
      <c r="J952" s="2"/>
      <c r="K952" s="2"/>
    </row>
    <row r="953" spans="10:11" ht="15.75" customHeight="1" x14ac:dyDescent="0.3">
      <c r="J953" s="2"/>
      <c r="K953" s="2"/>
    </row>
    <row r="954" spans="10:11" ht="15.75" customHeight="1" x14ac:dyDescent="0.3">
      <c r="J954" s="2"/>
      <c r="K954" s="2"/>
    </row>
    <row r="955" spans="10:11" ht="15.75" customHeight="1" x14ac:dyDescent="0.3">
      <c r="J955" s="2"/>
      <c r="K955" s="2"/>
    </row>
    <row r="956" spans="10:11" ht="15.75" customHeight="1" x14ac:dyDescent="0.3">
      <c r="J956" s="2"/>
      <c r="K956" s="2"/>
    </row>
    <row r="957" spans="10:11" ht="15.75" customHeight="1" x14ac:dyDescent="0.3">
      <c r="J957" s="2"/>
      <c r="K957" s="2"/>
    </row>
    <row r="958" spans="10:11" ht="15.75" customHeight="1" x14ac:dyDescent="0.3">
      <c r="J958" s="2"/>
      <c r="K958" s="2"/>
    </row>
    <row r="959" spans="10:11" ht="15.75" customHeight="1" x14ac:dyDescent="0.3">
      <c r="J959" s="2"/>
      <c r="K959" s="2"/>
    </row>
    <row r="960" spans="10:11" ht="15.75" customHeight="1" x14ac:dyDescent="0.3">
      <c r="J960" s="2"/>
      <c r="K960" s="2"/>
    </row>
    <row r="961" spans="10:11" ht="15.75" customHeight="1" x14ac:dyDescent="0.3">
      <c r="J961" s="2"/>
      <c r="K961" s="2"/>
    </row>
    <row r="962" spans="10:11" ht="15.75" customHeight="1" x14ac:dyDescent="0.3">
      <c r="J962" s="2"/>
      <c r="K962" s="2"/>
    </row>
    <row r="963" spans="10:11" ht="15.75" customHeight="1" x14ac:dyDescent="0.3">
      <c r="J963" s="2"/>
      <c r="K963" s="2"/>
    </row>
    <row r="964" spans="10:11" ht="15.75" customHeight="1" x14ac:dyDescent="0.3">
      <c r="J964" s="2"/>
      <c r="K964" s="2"/>
    </row>
    <row r="965" spans="10:11" ht="15.75" customHeight="1" x14ac:dyDescent="0.3">
      <c r="J965" s="2"/>
      <c r="K965" s="2"/>
    </row>
    <row r="966" spans="10:11" ht="15.75" customHeight="1" x14ac:dyDescent="0.3">
      <c r="J966" s="2"/>
      <c r="K966" s="2"/>
    </row>
    <row r="967" spans="10:11" ht="15.75" customHeight="1" x14ac:dyDescent="0.3">
      <c r="J967" s="2"/>
      <c r="K967" s="2"/>
    </row>
    <row r="968" spans="10:11" ht="15.75" customHeight="1" x14ac:dyDescent="0.3">
      <c r="J968" s="2"/>
      <c r="K968" s="2"/>
    </row>
    <row r="969" spans="10:11" ht="15.75" customHeight="1" x14ac:dyDescent="0.3">
      <c r="J969" s="2"/>
      <c r="K969" s="2"/>
    </row>
    <row r="970" spans="10:11" ht="15.75" customHeight="1" x14ac:dyDescent="0.3">
      <c r="J970" s="2"/>
      <c r="K970" s="2"/>
    </row>
    <row r="971" spans="10:11" ht="15.75" customHeight="1" x14ac:dyDescent="0.3">
      <c r="J971" s="2"/>
      <c r="K971" s="2"/>
    </row>
    <row r="972" spans="10:11" ht="15.75" customHeight="1" x14ac:dyDescent="0.3">
      <c r="J972" s="2"/>
      <c r="K972" s="2"/>
    </row>
    <row r="973" spans="10:11" ht="15.75" customHeight="1" x14ac:dyDescent="0.3">
      <c r="J973" s="2"/>
      <c r="K973" s="2"/>
    </row>
    <row r="974" spans="10:11" ht="15.75" customHeight="1" x14ac:dyDescent="0.3">
      <c r="J974" s="2"/>
      <c r="K974" s="2"/>
    </row>
    <row r="975" spans="10:11" ht="15.75" customHeight="1" x14ac:dyDescent="0.3">
      <c r="J975" s="2"/>
      <c r="K975" s="2"/>
    </row>
    <row r="976" spans="10:11" ht="15.75" customHeight="1" x14ac:dyDescent="0.3">
      <c r="J976" s="2"/>
      <c r="K976" s="2"/>
    </row>
    <row r="977" spans="10:11" ht="15.75" customHeight="1" x14ac:dyDescent="0.3">
      <c r="J977" s="2"/>
      <c r="K977" s="2"/>
    </row>
    <row r="978" spans="10:11" ht="15.75" customHeight="1" x14ac:dyDescent="0.3">
      <c r="J978" s="2"/>
      <c r="K978" s="2"/>
    </row>
    <row r="979" spans="10:11" ht="15.75" customHeight="1" x14ac:dyDescent="0.3">
      <c r="J979" s="2"/>
      <c r="K979" s="2"/>
    </row>
    <row r="980" spans="10:11" ht="15.75" customHeight="1" x14ac:dyDescent="0.3">
      <c r="J980" s="2"/>
      <c r="K980" s="2"/>
    </row>
    <row r="981" spans="10:11" ht="15.75" customHeight="1" x14ac:dyDescent="0.3">
      <c r="J981" s="2"/>
      <c r="K981" s="2"/>
    </row>
    <row r="982" spans="10:11" ht="15.75" customHeight="1" x14ac:dyDescent="0.3">
      <c r="J982" s="2"/>
      <c r="K982" s="2"/>
    </row>
    <row r="983" spans="10:11" ht="15.75" customHeight="1" x14ac:dyDescent="0.3">
      <c r="J983" s="2"/>
      <c r="K983" s="2"/>
    </row>
    <row r="984" spans="10:11" ht="15.75" customHeight="1" x14ac:dyDescent="0.3">
      <c r="J984" s="2"/>
      <c r="K984" s="2"/>
    </row>
    <row r="985" spans="10:11" ht="15.75" customHeight="1" x14ac:dyDescent="0.3">
      <c r="J985" s="2"/>
      <c r="K985" s="2"/>
    </row>
    <row r="986" spans="10:11" ht="15.75" customHeight="1" x14ac:dyDescent="0.3">
      <c r="J986" s="2"/>
      <c r="K986" s="2"/>
    </row>
    <row r="987" spans="10:11" ht="15.75" customHeight="1" x14ac:dyDescent="0.3">
      <c r="J987" s="2"/>
      <c r="K987" s="2"/>
    </row>
    <row r="988" spans="10:11" ht="15.75" customHeight="1" x14ac:dyDescent="0.3">
      <c r="J988" s="2"/>
      <c r="K988" s="2"/>
    </row>
    <row r="989" spans="10:11" ht="15.75" customHeight="1" x14ac:dyDescent="0.3">
      <c r="J989" s="2"/>
      <c r="K989" s="2"/>
    </row>
    <row r="990" spans="10:11" ht="15.75" customHeight="1" x14ac:dyDescent="0.3">
      <c r="J990" s="2"/>
      <c r="K990" s="2"/>
    </row>
    <row r="991" spans="10:11" ht="15.75" customHeight="1" x14ac:dyDescent="0.3">
      <c r="J991" s="2"/>
      <c r="K991" s="2"/>
    </row>
    <row r="992" spans="10:11" ht="15.75" customHeight="1" x14ac:dyDescent="0.3">
      <c r="J992" s="2"/>
      <c r="K992" s="2"/>
    </row>
    <row r="993" spans="10:11" ht="15.75" customHeight="1" x14ac:dyDescent="0.3">
      <c r="J993" s="2"/>
      <c r="K993" s="2"/>
    </row>
    <row r="994" spans="10:11" ht="15.75" customHeight="1" x14ac:dyDescent="0.3">
      <c r="J994" s="2"/>
      <c r="K994" s="2"/>
    </row>
    <row r="995" spans="10:11" ht="15.75" customHeight="1" x14ac:dyDescent="0.3">
      <c r="J995" s="2"/>
      <c r="K995" s="2"/>
    </row>
    <row r="996" spans="10:11" ht="15.75" customHeight="1" x14ac:dyDescent="0.3">
      <c r="J996" s="2"/>
      <c r="K996" s="2"/>
    </row>
    <row r="997" spans="10:11" ht="15.75" customHeight="1" x14ac:dyDescent="0.3">
      <c r="J997" s="2"/>
      <c r="K997" s="2"/>
    </row>
    <row r="998" spans="10:11" ht="15.75" customHeight="1" x14ac:dyDescent="0.3">
      <c r="J998" s="2"/>
      <c r="K998" s="2"/>
    </row>
    <row r="999" spans="10:11" ht="15.75" customHeight="1" x14ac:dyDescent="0.3">
      <c r="J999" s="2"/>
      <c r="K999" s="2"/>
    </row>
    <row r="1000" spans="10:11" ht="15.75" customHeight="1" x14ac:dyDescent="0.3">
      <c r="J1000" s="2"/>
      <c r="K1000" s="2"/>
    </row>
  </sheetData>
  <autoFilter ref="A3:L882">
    <filterColumn colId="2">
      <filters>
        <filter val="Lucinda Simões"/>
      </filters>
    </filterColumn>
    <sortState ref="A3:L882">
      <sortCondition ref="A3:A882"/>
    </sortState>
  </autoFilter>
  <mergeCells count="2">
    <mergeCell ref="L2:P2"/>
    <mergeCell ref="O887:P887"/>
  </mergeCells>
  <conditionalFormatting sqref="P4:P720">
    <cfRule type="notContainsBlanks" dxfId="0" priority="1">
      <formula>LEN(TRIM(P4))&gt;0</formula>
    </cfRule>
  </conditionalFormatting>
  <dataValidations count="1">
    <dataValidation type="decimal" allowBlank="1" showErrorMessage="1" sqref="M4:N720">
      <formula1>0</formula1>
      <formula2>2000</formula2>
    </dataValidation>
  </dataValidations>
  <hyperlinks>
    <hyperlink ref="O884" r:id="rId1"/>
    <hyperlink ref="O885" r:id="rId2"/>
    <hyperlink ref="O886" r:id="rId3"/>
    <hyperlink ref="O887" r:id="rId4"/>
  </hyperlinks>
  <pageMargins left="0.7" right="0.7" top="0.75" bottom="0.75" header="0" footer="0"/>
  <pageSetup paperSize="9" orientation="landscape"/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Folha1!$B$277:$B$280</xm:f>
          </x14:formula1>
          <xm:sqref>O4:O720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spans="1:2" ht="13.5" customHeight="1" x14ac:dyDescent="0.3">
      <c r="A1" s="12" t="s">
        <v>1680</v>
      </c>
    </row>
    <row r="2" spans="1:2" ht="13.5" customHeight="1" x14ac:dyDescent="0.3">
      <c r="A2" s="12">
        <v>508242</v>
      </c>
      <c r="B2" s="12" t="s">
        <v>1681</v>
      </c>
    </row>
    <row r="3" spans="1:2" ht="13.5" customHeight="1" x14ac:dyDescent="0.3">
      <c r="A3" s="12">
        <v>1810946</v>
      </c>
      <c r="B3" s="12" t="s">
        <v>1681</v>
      </c>
    </row>
    <row r="4" spans="1:2" ht="13.5" customHeight="1" x14ac:dyDescent="0.3">
      <c r="A4" s="12">
        <v>1312089</v>
      </c>
      <c r="B4" s="12" t="s">
        <v>1681</v>
      </c>
    </row>
    <row r="5" spans="1:2" ht="13.5" customHeight="1" x14ac:dyDescent="0.3">
      <c r="A5" s="12">
        <v>1009655</v>
      </c>
      <c r="B5" s="12" t="s">
        <v>1681</v>
      </c>
    </row>
    <row r="6" spans="1:2" ht="13.5" customHeight="1" x14ac:dyDescent="0.3">
      <c r="A6" s="12">
        <v>1310115</v>
      </c>
      <c r="B6" s="12" t="s">
        <v>1681</v>
      </c>
    </row>
    <row r="7" spans="1:2" ht="13.5" customHeight="1" x14ac:dyDescent="0.3">
      <c r="A7" s="12">
        <v>1408875</v>
      </c>
      <c r="B7" s="12" t="s">
        <v>1681</v>
      </c>
    </row>
    <row r="8" spans="1:2" ht="13.5" customHeight="1" x14ac:dyDescent="0.3">
      <c r="A8" s="12">
        <v>805036</v>
      </c>
      <c r="B8" s="12" t="s">
        <v>1681</v>
      </c>
    </row>
    <row r="9" spans="1:2" ht="13.5" customHeight="1" x14ac:dyDescent="0.3">
      <c r="A9" s="12">
        <v>605296</v>
      </c>
      <c r="B9" s="12" t="s">
        <v>1681</v>
      </c>
    </row>
    <row r="10" spans="1:2" ht="13.5" customHeight="1" x14ac:dyDescent="0.3">
      <c r="A10" s="12">
        <v>503073</v>
      </c>
      <c r="B10" s="12" t="s">
        <v>1681</v>
      </c>
    </row>
    <row r="11" spans="1:2" ht="13.5" customHeight="1" x14ac:dyDescent="0.3">
      <c r="A11" s="12">
        <v>105250</v>
      </c>
      <c r="B11" s="12" t="s">
        <v>1681</v>
      </c>
    </row>
    <row r="12" spans="1:2" ht="13.5" customHeight="1" x14ac:dyDescent="0.3">
      <c r="A12" s="12">
        <v>605319</v>
      </c>
      <c r="B12" s="12" t="s">
        <v>1681</v>
      </c>
    </row>
    <row r="13" spans="1:2" ht="13.5" customHeight="1" x14ac:dyDescent="0.3">
      <c r="A13" s="12">
        <v>306901</v>
      </c>
      <c r="B13" s="12" t="s">
        <v>1681</v>
      </c>
    </row>
    <row r="14" spans="1:2" ht="13.5" customHeight="1" x14ac:dyDescent="0.3">
      <c r="A14" s="12">
        <v>605462</v>
      </c>
      <c r="B14" s="12" t="s">
        <v>1681</v>
      </c>
    </row>
    <row r="15" spans="1:2" ht="13.5" customHeight="1" x14ac:dyDescent="0.3">
      <c r="A15" s="12">
        <v>1313649</v>
      </c>
      <c r="B15" s="12" t="s">
        <v>1681</v>
      </c>
    </row>
    <row r="16" spans="1:2" ht="13.5" customHeight="1" x14ac:dyDescent="0.3">
      <c r="A16" s="12">
        <v>1510226</v>
      </c>
      <c r="B16" s="12" t="s">
        <v>1681</v>
      </c>
    </row>
    <row r="17" spans="1:2" ht="13.5" customHeight="1" x14ac:dyDescent="0.3">
      <c r="A17" s="12">
        <v>509302</v>
      </c>
      <c r="B17" s="12" t="s">
        <v>1681</v>
      </c>
    </row>
    <row r="18" spans="1:2" ht="13.5" customHeight="1" x14ac:dyDescent="0.3">
      <c r="A18" s="12">
        <v>302185</v>
      </c>
      <c r="B18" s="12" t="s">
        <v>1681</v>
      </c>
    </row>
    <row r="19" spans="1:2" ht="13.5" customHeight="1" x14ac:dyDescent="0.3">
      <c r="A19" s="12">
        <v>303173</v>
      </c>
      <c r="B19" s="12" t="s">
        <v>1681</v>
      </c>
    </row>
    <row r="20" spans="1:2" ht="13.5" customHeight="1" x14ac:dyDescent="0.3">
      <c r="A20" s="12">
        <v>1311784</v>
      </c>
      <c r="B20" s="12" t="s">
        <v>1681</v>
      </c>
    </row>
    <row r="21" spans="1:2" ht="13.5" customHeight="1" x14ac:dyDescent="0.3">
      <c r="A21" s="12">
        <v>503153</v>
      </c>
      <c r="B21" s="12" t="s">
        <v>1681</v>
      </c>
    </row>
    <row r="22" spans="1:2" ht="13.5" customHeight="1" x14ac:dyDescent="0.3">
      <c r="A22" s="12">
        <v>906690</v>
      </c>
      <c r="B22" s="12" t="s">
        <v>1681</v>
      </c>
    </row>
    <row r="23" spans="1:2" ht="13.5" customHeight="1" x14ac:dyDescent="0.3"/>
    <row r="24" spans="1:2" ht="13.5" customHeight="1" x14ac:dyDescent="0.3"/>
    <row r="25" spans="1:2" ht="13.5" customHeight="1" x14ac:dyDescent="0.3"/>
    <row r="26" spans="1:2" ht="13.5" customHeight="1" x14ac:dyDescent="0.3"/>
    <row r="27" spans="1:2" ht="13.5" customHeight="1" x14ac:dyDescent="0.3"/>
    <row r="28" spans="1:2" ht="13.5" customHeight="1" x14ac:dyDescent="0.3"/>
    <row r="29" spans="1:2" ht="13.5" customHeight="1" x14ac:dyDescent="0.3"/>
    <row r="30" spans="1:2" ht="13.5" customHeight="1" x14ac:dyDescent="0.3"/>
    <row r="31" spans="1:2" ht="13.5" customHeight="1" x14ac:dyDescent="0.3"/>
    <row r="32" spans="1:2" ht="13.5" customHeight="1" x14ac:dyDescent="0.3"/>
    <row r="33" ht="13.5" customHeight="1" x14ac:dyDescent="0.3"/>
    <row r="34" ht="13.5" customHeight="1" x14ac:dyDescent="0.3"/>
    <row r="35" ht="13.5" customHeight="1" x14ac:dyDescent="0.3"/>
    <row r="36" ht="13.5" customHeight="1" x14ac:dyDescent="0.3"/>
    <row r="37" ht="13.5" customHeight="1" x14ac:dyDescent="0.3"/>
    <row r="38" ht="13.5" customHeight="1" x14ac:dyDescent="0.3"/>
    <row r="39" ht="13.5" customHeight="1" x14ac:dyDescent="0.3"/>
    <row r="40" ht="13.5" customHeight="1" x14ac:dyDescent="0.3"/>
    <row r="41" ht="13.5" customHeight="1" x14ac:dyDescent="0.3"/>
    <row r="42" ht="13.5" customHeight="1" x14ac:dyDescent="0.3"/>
    <row r="43" ht="13.5" customHeight="1" x14ac:dyDescent="0.3"/>
    <row r="44" ht="13.5" customHeight="1" x14ac:dyDescent="0.3"/>
    <row r="45" ht="13.5" customHeight="1" x14ac:dyDescent="0.3"/>
    <row r="46" ht="13.5" customHeight="1" x14ac:dyDescent="0.3"/>
    <row r="47" ht="13.5" customHeight="1" x14ac:dyDescent="0.3"/>
    <row r="48" ht="13.5" customHeight="1" x14ac:dyDescent="0.3"/>
    <row r="49" ht="13.5" customHeight="1" x14ac:dyDescent="0.3"/>
    <row r="50" ht="13.5" customHeight="1" x14ac:dyDescent="0.3"/>
    <row r="51" ht="13.5" customHeight="1" x14ac:dyDescent="0.3"/>
    <row r="52" ht="13.5" customHeight="1" x14ac:dyDescent="0.3"/>
    <row r="53" ht="13.5" customHeight="1" x14ac:dyDescent="0.3"/>
    <row r="54" ht="13.5" customHeight="1" x14ac:dyDescent="0.3"/>
    <row r="55" ht="13.5" customHeight="1" x14ac:dyDescent="0.3"/>
    <row r="56" ht="13.5" customHeight="1" x14ac:dyDescent="0.3"/>
    <row r="57" ht="13.5" customHeight="1" x14ac:dyDescent="0.3"/>
    <row r="58" ht="13.5" customHeight="1" x14ac:dyDescent="0.3"/>
    <row r="59" ht="13.5" customHeight="1" x14ac:dyDescent="0.3"/>
    <row r="60" ht="13.5" customHeight="1" x14ac:dyDescent="0.3"/>
    <row r="61" ht="13.5" customHeight="1" x14ac:dyDescent="0.3"/>
    <row r="62" ht="13.5" customHeight="1" x14ac:dyDescent="0.3"/>
    <row r="63" ht="13.5" customHeight="1" x14ac:dyDescent="0.3"/>
    <row r="64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3.5" customHeight="1" x14ac:dyDescent="0.3"/>
    <row r="222" ht="13.5" customHeight="1" x14ac:dyDescent="0.3"/>
    <row r="223" ht="13.5" customHeight="1" x14ac:dyDescent="0.3"/>
    <row r="224" ht="13.5" customHeight="1" x14ac:dyDescent="0.3"/>
    <row r="225" ht="13.5" customHeight="1" x14ac:dyDescent="0.3"/>
    <row r="226" ht="13.5" customHeight="1" x14ac:dyDescent="0.3"/>
    <row r="227" ht="13.5" customHeight="1" x14ac:dyDescent="0.3"/>
    <row r="228" ht="13.5" customHeight="1" x14ac:dyDescent="0.3"/>
    <row r="229" ht="13.5" customHeight="1" x14ac:dyDescent="0.3"/>
    <row r="230" ht="13.5" customHeight="1" x14ac:dyDescent="0.3"/>
    <row r="231" ht="13.5" customHeight="1" x14ac:dyDescent="0.3"/>
    <row r="232" ht="13.5" customHeight="1" x14ac:dyDescent="0.3"/>
    <row r="233" ht="13.5" customHeight="1" x14ac:dyDescent="0.3"/>
    <row r="234" ht="13.5" customHeight="1" x14ac:dyDescent="0.3"/>
    <row r="235" ht="13.5" customHeight="1" x14ac:dyDescent="0.3"/>
    <row r="236" ht="13.5" customHeight="1" x14ac:dyDescent="0.3"/>
    <row r="237" ht="13.5" customHeight="1" x14ac:dyDescent="0.3"/>
    <row r="238" ht="13.5" customHeight="1" x14ac:dyDescent="0.3"/>
    <row r="239" ht="13.5" customHeight="1" x14ac:dyDescent="0.3"/>
    <row r="240" ht="13.5" customHeight="1" x14ac:dyDescent="0.3"/>
    <row r="241" ht="13.5" customHeight="1" x14ac:dyDescent="0.3"/>
    <row r="242" ht="13.5" customHeight="1" x14ac:dyDescent="0.3"/>
    <row r="243" ht="13.5" customHeight="1" x14ac:dyDescent="0.3"/>
    <row r="244" ht="13.5" customHeight="1" x14ac:dyDescent="0.3"/>
    <row r="245" ht="13.5" customHeight="1" x14ac:dyDescent="0.3"/>
    <row r="246" ht="13.5" customHeight="1" x14ac:dyDescent="0.3"/>
    <row r="247" ht="13.5" customHeight="1" x14ac:dyDescent="0.3"/>
    <row r="248" ht="13.5" customHeight="1" x14ac:dyDescent="0.3"/>
    <row r="249" ht="13.5" customHeight="1" x14ac:dyDescent="0.3"/>
    <row r="250" ht="13.5" customHeight="1" x14ac:dyDescent="0.3"/>
    <row r="251" ht="13.5" customHeight="1" x14ac:dyDescent="0.3"/>
    <row r="252" ht="13.5" customHeight="1" x14ac:dyDescent="0.3"/>
    <row r="253" ht="13.5" customHeight="1" x14ac:dyDescent="0.3"/>
    <row r="254" ht="13.5" customHeight="1" x14ac:dyDescent="0.3"/>
    <row r="255" ht="13.5" customHeight="1" x14ac:dyDescent="0.3"/>
    <row r="256" ht="13.5" customHeight="1" x14ac:dyDescent="0.3"/>
    <row r="257" ht="13.5" customHeight="1" x14ac:dyDescent="0.3"/>
    <row r="258" ht="13.5" customHeight="1" x14ac:dyDescent="0.3"/>
    <row r="259" ht="13.5" customHeight="1" x14ac:dyDescent="0.3"/>
    <row r="260" ht="13.5" customHeight="1" x14ac:dyDescent="0.3"/>
    <row r="261" ht="13.5" customHeight="1" x14ac:dyDescent="0.3"/>
    <row r="262" ht="13.5" customHeight="1" x14ac:dyDescent="0.3"/>
    <row r="263" ht="13.5" customHeight="1" x14ac:dyDescent="0.3"/>
    <row r="264" ht="13.5" customHeight="1" x14ac:dyDescent="0.3"/>
    <row r="265" ht="13.5" customHeight="1" x14ac:dyDescent="0.3"/>
    <row r="266" ht="13.5" customHeight="1" x14ac:dyDescent="0.3"/>
    <row r="267" ht="13.5" customHeight="1" x14ac:dyDescent="0.3"/>
    <row r="268" ht="13.5" customHeight="1" x14ac:dyDescent="0.3"/>
    <row r="269" ht="13.5" customHeight="1" x14ac:dyDescent="0.3"/>
    <row r="270" ht="13.5" customHeight="1" x14ac:dyDescent="0.3"/>
    <row r="271" ht="13.5" customHeight="1" x14ac:dyDescent="0.3"/>
    <row r="272" ht="13.5" customHeight="1" x14ac:dyDescent="0.3"/>
    <row r="273" ht="13.5" customHeight="1" x14ac:dyDescent="0.3"/>
    <row r="274" ht="13.5" customHeight="1" x14ac:dyDescent="0.3"/>
    <row r="275" ht="13.5" customHeight="1" x14ac:dyDescent="0.3"/>
    <row r="276" ht="13.5" customHeight="1" x14ac:dyDescent="0.3"/>
    <row r="277" ht="13.5" customHeight="1" x14ac:dyDescent="0.3"/>
    <row r="278" ht="13.5" customHeight="1" x14ac:dyDescent="0.3"/>
    <row r="279" ht="13.5" customHeight="1" x14ac:dyDescent="0.3"/>
    <row r="280" ht="13.5" customHeight="1" x14ac:dyDescent="0.3"/>
    <row r="281" ht="13.5" customHeight="1" x14ac:dyDescent="0.3"/>
    <row r="282" ht="13.5" customHeight="1" x14ac:dyDescent="0.3"/>
    <row r="283" ht="13.5" customHeight="1" x14ac:dyDescent="0.3"/>
    <row r="284" ht="13.5" customHeight="1" x14ac:dyDescent="0.3"/>
    <row r="285" ht="13.5" customHeight="1" x14ac:dyDescent="0.3"/>
    <row r="286" ht="13.5" customHeight="1" x14ac:dyDescent="0.3"/>
    <row r="287" ht="13.5" customHeight="1" x14ac:dyDescent="0.3"/>
    <row r="288" ht="13.5" customHeight="1" x14ac:dyDescent="0.3"/>
    <row r="289" ht="13.5" customHeight="1" x14ac:dyDescent="0.3"/>
    <row r="290" ht="13.5" customHeight="1" x14ac:dyDescent="0.3"/>
    <row r="291" ht="13.5" customHeight="1" x14ac:dyDescent="0.3"/>
    <row r="292" ht="13.5" customHeight="1" x14ac:dyDescent="0.3"/>
    <row r="293" ht="13.5" customHeight="1" x14ac:dyDescent="0.3"/>
    <row r="294" ht="13.5" customHeight="1" x14ac:dyDescent="0.3"/>
    <row r="295" ht="13.5" customHeight="1" x14ac:dyDescent="0.3"/>
    <row r="296" ht="13.5" customHeight="1" x14ac:dyDescent="0.3"/>
    <row r="297" ht="13.5" customHeight="1" x14ac:dyDescent="0.3"/>
    <row r="298" ht="13.5" customHeight="1" x14ac:dyDescent="0.3"/>
    <row r="299" ht="13.5" customHeight="1" x14ac:dyDescent="0.3"/>
    <row r="300" ht="13.5" customHeight="1" x14ac:dyDescent="0.3"/>
    <row r="301" ht="13.5" customHeight="1" x14ac:dyDescent="0.3"/>
    <row r="302" ht="13.5" customHeight="1" x14ac:dyDescent="0.3"/>
    <row r="303" ht="13.5" customHeight="1" x14ac:dyDescent="0.3"/>
    <row r="304" ht="13.5" customHeight="1" x14ac:dyDescent="0.3"/>
    <row r="305" ht="13.5" customHeight="1" x14ac:dyDescent="0.3"/>
    <row r="306" ht="13.5" customHeight="1" x14ac:dyDescent="0.3"/>
    <row r="307" ht="13.5" customHeight="1" x14ac:dyDescent="0.3"/>
    <row r="308" ht="13.5" customHeight="1" x14ac:dyDescent="0.3"/>
    <row r="309" ht="13.5" customHeight="1" x14ac:dyDescent="0.3"/>
    <row r="310" ht="13.5" customHeight="1" x14ac:dyDescent="0.3"/>
    <row r="311" ht="13.5" customHeight="1" x14ac:dyDescent="0.3"/>
    <row r="312" ht="13.5" customHeight="1" x14ac:dyDescent="0.3"/>
    <row r="313" ht="13.5" customHeight="1" x14ac:dyDescent="0.3"/>
    <row r="314" ht="13.5" customHeight="1" x14ac:dyDescent="0.3"/>
    <row r="315" ht="13.5" customHeight="1" x14ac:dyDescent="0.3"/>
    <row r="316" ht="13.5" customHeight="1" x14ac:dyDescent="0.3"/>
    <row r="317" ht="13.5" customHeight="1" x14ac:dyDescent="0.3"/>
    <row r="318" ht="13.5" customHeight="1" x14ac:dyDescent="0.3"/>
    <row r="319" ht="13.5" customHeight="1" x14ac:dyDescent="0.3"/>
    <row r="320" ht="13.5" customHeight="1" x14ac:dyDescent="0.3"/>
    <row r="321" ht="13.5" customHeight="1" x14ac:dyDescent="0.3"/>
    <row r="322" ht="13.5" customHeight="1" x14ac:dyDescent="0.3"/>
    <row r="323" ht="13.5" customHeight="1" x14ac:dyDescent="0.3"/>
    <row r="324" ht="13.5" customHeight="1" x14ac:dyDescent="0.3"/>
    <row r="325" ht="13.5" customHeight="1" x14ac:dyDescent="0.3"/>
    <row r="326" ht="13.5" customHeight="1" x14ac:dyDescent="0.3"/>
    <row r="327" ht="13.5" customHeight="1" x14ac:dyDescent="0.3"/>
    <row r="328" ht="13.5" customHeight="1" x14ac:dyDescent="0.3"/>
    <row r="329" ht="13.5" customHeight="1" x14ac:dyDescent="0.3"/>
    <row r="330" ht="13.5" customHeight="1" x14ac:dyDescent="0.3"/>
    <row r="331" ht="13.5" customHeight="1" x14ac:dyDescent="0.3"/>
    <row r="332" ht="13.5" customHeight="1" x14ac:dyDescent="0.3"/>
    <row r="333" ht="13.5" customHeight="1" x14ac:dyDescent="0.3"/>
    <row r="334" ht="13.5" customHeight="1" x14ac:dyDescent="0.3"/>
    <row r="335" ht="13.5" customHeight="1" x14ac:dyDescent="0.3"/>
    <row r="336" ht="13.5" customHeight="1" x14ac:dyDescent="0.3"/>
    <row r="337" ht="13.5" customHeight="1" x14ac:dyDescent="0.3"/>
    <row r="338" ht="13.5" customHeight="1" x14ac:dyDescent="0.3"/>
    <row r="339" ht="13.5" customHeight="1" x14ac:dyDescent="0.3"/>
    <row r="340" ht="13.5" customHeight="1" x14ac:dyDescent="0.3"/>
    <row r="341" ht="13.5" customHeight="1" x14ac:dyDescent="0.3"/>
    <row r="342" ht="13.5" customHeight="1" x14ac:dyDescent="0.3"/>
    <row r="343" ht="13.5" customHeight="1" x14ac:dyDescent="0.3"/>
    <row r="344" ht="13.5" customHeight="1" x14ac:dyDescent="0.3"/>
    <row r="345" ht="13.5" customHeight="1" x14ac:dyDescent="0.3"/>
    <row r="346" ht="13.5" customHeight="1" x14ac:dyDescent="0.3"/>
    <row r="347" ht="13.5" customHeight="1" x14ac:dyDescent="0.3"/>
    <row r="348" ht="13.5" customHeight="1" x14ac:dyDescent="0.3"/>
    <row r="349" ht="13.5" customHeight="1" x14ac:dyDescent="0.3"/>
    <row r="350" ht="13.5" customHeight="1" x14ac:dyDescent="0.3"/>
    <row r="351" ht="13.5" customHeight="1" x14ac:dyDescent="0.3"/>
    <row r="352" ht="13.5" customHeight="1" x14ac:dyDescent="0.3"/>
    <row r="353" ht="13.5" customHeight="1" x14ac:dyDescent="0.3"/>
    <row r="354" ht="13.5" customHeight="1" x14ac:dyDescent="0.3"/>
    <row r="355" ht="13.5" customHeight="1" x14ac:dyDescent="0.3"/>
    <row r="356" ht="13.5" customHeight="1" x14ac:dyDescent="0.3"/>
    <row r="357" ht="13.5" customHeight="1" x14ac:dyDescent="0.3"/>
    <row r="358" ht="13.5" customHeight="1" x14ac:dyDescent="0.3"/>
    <row r="359" ht="13.5" customHeight="1" x14ac:dyDescent="0.3"/>
    <row r="360" ht="13.5" customHeight="1" x14ac:dyDescent="0.3"/>
    <row r="361" ht="13.5" customHeight="1" x14ac:dyDescent="0.3"/>
    <row r="362" ht="13.5" customHeight="1" x14ac:dyDescent="0.3"/>
    <row r="363" ht="13.5" customHeight="1" x14ac:dyDescent="0.3"/>
    <row r="364" ht="13.5" customHeight="1" x14ac:dyDescent="0.3"/>
    <row r="365" ht="13.5" customHeight="1" x14ac:dyDescent="0.3"/>
    <row r="366" ht="13.5" customHeight="1" x14ac:dyDescent="0.3"/>
    <row r="367" ht="13.5" customHeight="1" x14ac:dyDescent="0.3"/>
    <row r="368" ht="13.5" customHeight="1" x14ac:dyDescent="0.3"/>
    <row r="369" ht="13.5" customHeight="1" x14ac:dyDescent="0.3"/>
    <row r="370" ht="13.5" customHeight="1" x14ac:dyDescent="0.3"/>
    <row r="371" ht="13.5" customHeight="1" x14ac:dyDescent="0.3"/>
    <row r="372" ht="13.5" customHeight="1" x14ac:dyDescent="0.3"/>
    <row r="373" ht="13.5" customHeight="1" x14ac:dyDescent="0.3"/>
    <row r="374" ht="13.5" customHeight="1" x14ac:dyDescent="0.3"/>
    <row r="375" ht="13.5" customHeight="1" x14ac:dyDescent="0.3"/>
    <row r="376" ht="13.5" customHeight="1" x14ac:dyDescent="0.3"/>
    <row r="377" ht="13.5" customHeight="1" x14ac:dyDescent="0.3"/>
    <row r="378" ht="13.5" customHeight="1" x14ac:dyDescent="0.3"/>
    <row r="379" ht="13.5" customHeight="1" x14ac:dyDescent="0.3"/>
    <row r="380" ht="13.5" customHeight="1" x14ac:dyDescent="0.3"/>
    <row r="381" ht="13.5" customHeight="1" x14ac:dyDescent="0.3"/>
    <row r="382" ht="13.5" customHeight="1" x14ac:dyDescent="0.3"/>
    <row r="383" ht="13.5" customHeight="1" x14ac:dyDescent="0.3"/>
    <row r="384" ht="13.5" customHeight="1" x14ac:dyDescent="0.3"/>
    <row r="385" ht="13.5" customHeight="1" x14ac:dyDescent="0.3"/>
    <row r="386" ht="13.5" customHeight="1" x14ac:dyDescent="0.3"/>
    <row r="387" ht="13.5" customHeight="1" x14ac:dyDescent="0.3"/>
    <row r="388" ht="13.5" customHeight="1" x14ac:dyDescent="0.3"/>
    <row r="389" ht="13.5" customHeight="1" x14ac:dyDescent="0.3"/>
    <row r="390" ht="13.5" customHeight="1" x14ac:dyDescent="0.3"/>
    <row r="391" ht="13.5" customHeight="1" x14ac:dyDescent="0.3"/>
    <row r="392" ht="13.5" customHeight="1" x14ac:dyDescent="0.3"/>
    <row r="393" ht="13.5" customHeight="1" x14ac:dyDescent="0.3"/>
    <row r="394" ht="13.5" customHeight="1" x14ac:dyDescent="0.3"/>
    <row r="395" ht="13.5" customHeight="1" x14ac:dyDescent="0.3"/>
    <row r="396" ht="13.5" customHeight="1" x14ac:dyDescent="0.3"/>
    <row r="397" ht="13.5" customHeight="1" x14ac:dyDescent="0.3"/>
    <row r="398" ht="13.5" customHeight="1" x14ac:dyDescent="0.3"/>
    <row r="399" ht="13.5" customHeight="1" x14ac:dyDescent="0.3"/>
    <row r="400" ht="13.5" customHeight="1" x14ac:dyDescent="0.3"/>
    <row r="401" ht="13.5" customHeight="1" x14ac:dyDescent="0.3"/>
    <row r="402" ht="13.5" customHeight="1" x14ac:dyDescent="0.3"/>
    <row r="403" ht="13.5" customHeight="1" x14ac:dyDescent="0.3"/>
    <row r="404" ht="13.5" customHeight="1" x14ac:dyDescent="0.3"/>
    <row r="405" ht="13.5" customHeight="1" x14ac:dyDescent="0.3"/>
    <row r="406" ht="13.5" customHeight="1" x14ac:dyDescent="0.3"/>
    <row r="407" ht="13.5" customHeight="1" x14ac:dyDescent="0.3"/>
    <row r="408" ht="13.5" customHeight="1" x14ac:dyDescent="0.3"/>
    <row r="409" ht="13.5" customHeight="1" x14ac:dyDescent="0.3"/>
    <row r="410" ht="13.5" customHeight="1" x14ac:dyDescent="0.3"/>
    <row r="411" ht="13.5" customHeight="1" x14ac:dyDescent="0.3"/>
    <row r="412" ht="13.5" customHeight="1" x14ac:dyDescent="0.3"/>
    <row r="413" ht="13.5" customHeight="1" x14ac:dyDescent="0.3"/>
    <row r="414" ht="13.5" customHeight="1" x14ac:dyDescent="0.3"/>
    <row r="415" ht="13.5" customHeight="1" x14ac:dyDescent="0.3"/>
    <row r="416" ht="13.5" customHeight="1" x14ac:dyDescent="0.3"/>
    <row r="417" ht="13.5" customHeight="1" x14ac:dyDescent="0.3"/>
    <row r="418" ht="13.5" customHeight="1" x14ac:dyDescent="0.3"/>
    <row r="419" ht="13.5" customHeight="1" x14ac:dyDescent="0.3"/>
    <row r="420" ht="13.5" customHeight="1" x14ac:dyDescent="0.3"/>
    <row r="421" ht="13.5" customHeight="1" x14ac:dyDescent="0.3"/>
    <row r="422" ht="13.5" customHeight="1" x14ac:dyDescent="0.3"/>
    <row r="423" ht="13.5" customHeight="1" x14ac:dyDescent="0.3"/>
    <row r="424" ht="13.5" customHeight="1" x14ac:dyDescent="0.3"/>
    <row r="425" ht="13.5" customHeight="1" x14ac:dyDescent="0.3"/>
    <row r="426" ht="13.5" customHeight="1" x14ac:dyDescent="0.3"/>
    <row r="427" ht="13.5" customHeight="1" x14ac:dyDescent="0.3"/>
    <row r="428" ht="13.5" customHeight="1" x14ac:dyDescent="0.3"/>
    <row r="429" ht="13.5" customHeight="1" x14ac:dyDescent="0.3"/>
    <row r="430" ht="13.5" customHeight="1" x14ac:dyDescent="0.3"/>
    <row r="431" ht="13.5" customHeight="1" x14ac:dyDescent="0.3"/>
    <row r="432" ht="13.5" customHeight="1" x14ac:dyDescent="0.3"/>
    <row r="433" ht="13.5" customHeight="1" x14ac:dyDescent="0.3"/>
    <row r="434" ht="13.5" customHeight="1" x14ac:dyDescent="0.3"/>
    <row r="435" ht="13.5" customHeight="1" x14ac:dyDescent="0.3"/>
    <row r="436" ht="13.5" customHeight="1" x14ac:dyDescent="0.3"/>
    <row r="437" ht="13.5" customHeight="1" x14ac:dyDescent="0.3"/>
    <row r="438" ht="13.5" customHeight="1" x14ac:dyDescent="0.3"/>
    <row r="439" ht="13.5" customHeight="1" x14ac:dyDescent="0.3"/>
    <row r="440" ht="13.5" customHeight="1" x14ac:dyDescent="0.3"/>
    <row r="441" ht="13.5" customHeight="1" x14ac:dyDescent="0.3"/>
    <row r="442" ht="13.5" customHeight="1" x14ac:dyDescent="0.3"/>
    <row r="443" ht="13.5" customHeight="1" x14ac:dyDescent="0.3"/>
    <row r="444" ht="13.5" customHeight="1" x14ac:dyDescent="0.3"/>
    <row r="445" ht="13.5" customHeight="1" x14ac:dyDescent="0.3"/>
    <row r="446" ht="13.5" customHeight="1" x14ac:dyDescent="0.3"/>
    <row r="447" ht="13.5" customHeight="1" x14ac:dyDescent="0.3"/>
    <row r="448" ht="13.5" customHeight="1" x14ac:dyDescent="0.3"/>
    <row r="449" ht="13.5" customHeight="1" x14ac:dyDescent="0.3"/>
    <row r="450" ht="13.5" customHeight="1" x14ac:dyDescent="0.3"/>
    <row r="451" ht="13.5" customHeight="1" x14ac:dyDescent="0.3"/>
    <row r="452" ht="13.5" customHeight="1" x14ac:dyDescent="0.3"/>
    <row r="453" ht="13.5" customHeight="1" x14ac:dyDescent="0.3"/>
    <row r="454" ht="13.5" customHeight="1" x14ac:dyDescent="0.3"/>
    <row r="455" ht="13.5" customHeight="1" x14ac:dyDescent="0.3"/>
    <row r="456" ht="13.5" customHeight="1" x14ac:dyDescent="0.3"/>
    <row r="457" ht="13.5" customHeight="1" x14ac:dyDescent="0.3"/>
    <row r="458" ht="13.5" customHeight="1" x14ac:dyDescent="0.3"/>
    <row r="459" ht="13.5" customHeight="1" x14ac:dyDescent="0.3"/>
    <row r="460" ht="13.5" customHeight="1" x14ac:dyDescent="0.3"/>
    <row r="461" ht="13.5" customHeight="1" x14ac:dyDescent="0.3"/>
    <row r="462" ht="13.5" customHeight="1" x14ac:dyDescent="0.3"/>
    <row r="463" ht="13.5" customHeight="1" x14ac:dyDescent="0.3"/>
    <row r="464" ht="13.5" customHeight="1" x14ac:dyDescent="0.3"/>
    <row r="465" ht="13.5" customHeight="1" x14ac:dyDescent="0.3"/>
    <row r="466" ht="13.5" customHeight="1" x14ac:dyDescent="0.3"/>
    <row r="467" ht="13.5" customHeight="1" x14ac:dyDescent="0.3"/>
    <row r="468" ht="13.5" customHeight="1" x14ac:dyDescent="0.3"/>
    <row r="469" ht="13.5" customHeight="1" x14ac:dyDescent="0.3"/>
    <row r="470" ht="13.5" customHeight="1" x14ac:dyDescent="0.3"/>
    <row r="471" ht="13.5" customHeight="1" x14ac:dyDescent="0.3"/>
    <row r="472" ht="13.5" customHeight="1" x14ac:dyDescent="0.3"/>
    <row r="473" ht="13.5" customHeight="1" x14ac:dyDescent="0.3"/>
    <row r="474" ht="13.5" customHeight="1" x14ac:dyDescent="0.3"/>
    <row r="475" ht="13.5" customHeight="1" x14ac:dyDescent="0.3"/>
    <row r="476" ht="13.5" customHeight="1" x14ac:dyDescent="0.3"/>
    <row r="477" ht="13.5" customHeight="1" x14ac:dyDescent="0.3"/>
    <row r="478" ht="13.5" customHeight="1" x14ac:dyDescent="0.3"/>
    <row r="479" ht="13.5" customHeight="1" x14ac:dyDescent="0.3"/>
    <row r="480" ht="13.5" customHeight="1" x14ac:dyDescent="0.3"/>
    <row r="481" ht="13.5" customHeight="1" x14ac:dyDescent="0.3"/>
    <row r="482" ht="13.5" customHeight="1" x14ac:dyDescent="0.3"/>
    <row r="483" ht="13.5" customHeight="1" x14ac:dyDescent="0.3"/>
    <row r="484" ht="13.5" customHeight="1" x14ac:dyDescent="0.3"/>
    <row r="485" ht="13.5" customHeight="1" x14ac:dyDescent="0.3"/>
    <row r="486" ht="13.5" customHeight="1" x14ac:dyDescent="0.3"/>
    <row r="487" ht="13.5" customHeight="1" x14ac:dyDescent="0.3"/>
    <row r="488" ht="13.5" customHeight="1" x14ac:dyDescent="0.3"/>
    <row r="489" ht="13.5" customHeight="1" x14ac:dyDescent="0.3"/>
    <row r="490" ht="13.5" customHeight="1" x14ac:dyDescent="0.3"/>
    <row r="491" ht="13.5" customHeight="1" x14ac:dyDescent="0.3"/>
    <row r="492" ht="13.5" customHeight="1" x14ac:dyDescent="0.3"/>
    <row r="493" ht="13.5" customHeight="1" x14ac:dyDescent="0.3"/>
    <row r="494" ht="13.5" customHeight="1" x14ac:dyDescent="0.3"/>
    <row r="495" ht="13.5" customHeight="1" x14ac:dyDescent="0.3"/>
    <row r="496" ht="13.5" customHeight="1" x14ac:dyDescent="0.3"/>
    <row r="497" ht="13.5" customHeight="1" x14ac:dyDescent="0.3"/>
    <row r="498" ht="13.5" customHeight="1" x14ac:dyDescent="0.3"/>
    <row r="499" ht="13.5" customHeight="1" x14ac:dyDescent="0.3"/>
    <row r="500" ht="13.5" customHeight="1" x14ac:dyDescent="0.3"/>
    <row r="501" ht="13.5" customHeight="1" x14ac:dyDescent="0.3"/>
    <row r="502" ht="13.5" customHeight="1" x14ac:dyDescent="0.3"/>
    <row r="503" ht="13.5" customHeight="1" x14ac:dyDescent="0.3"/>
    <row r="504" ht="13.5" customHeight="1" x14ac:dyDescent="0.3"/>
    <row r="505" ht="13.5" customHeight="1" x14ac:dyDescent="0.3"/>
    <row r="506" ht="13.5" customHeight="1" x14ac:dyDescent="0.3"/>
    <row r="507" ht="13.5" customHeight="1" x14ac:dyDescent="0.3"/>
    <row r="508" ht="13.5" customHeight="1" x14ac:dyDescent="0.3"/>
    <row r="509" ht="13.5" customHeight="1" x14ac:dyDescent="0.3"/>
    <row r="510" ht="13.5" customHeight="1" x14ac:dyDescent="0.3"/>
    <row r="511" ht="13.5" customHeight="1" x14ac:dyDescent="0.3"/>
    <row r="512" ht="13.5" customHeight="1" x14ac:dyDescent="0.3"/>
    <row r="513" ht="13.5" customHeight="1" x14ac:dyDescent="0.3"/>
    <row r="514" ht="13.5" customHeight="1" x14ac:dyDescent="0.3"/>
    <row r="515" ht="13.5" customHeight="1" x14ac:dyDescent="0.3"/>
    <row r="516" ht="13.5" customHeight="1" x14ac:dyDescent="0.3"/>
    <row r="517" ht="13.5" customHeight="1" x14ac:dyDescent="0.3"/>
    <row r="518" ht="13.5" customHeight="1" x14ac:dyDescent="0.3"/>
    <row r="519" ht="13.5" customHeight="1" x14ac:dyDescent="0.3"/>
    <row r="520" ht="13.5" customHeight="1" x14ac:dyDescent="0.3"/>
    <row r="521" ht="13.5" customHeight="1" x14ac:dyDescent="0.3"/>
    <row r="522" ht="13.5" customHeight="1" x14ac:dyDescent="0.3"/>
    <row r="523" ht="13.5" customHeight="1" x14ac:dyDescent="0.3"/>
    <row r="524" ht="13.5" customHeight="1" x14ac:dyDescent="0.3"/>
    <row r="525" ht="13.5" customHeight="1" x14ac:dyDescent="0.3"/>
    <row r="526" ht="13.5" customHeight="1" x14ac:dyDescent="0.3"/>
    <row r="527" ht="13.5" customHeight="1" x14ac:dyDescent="0.3"/>
    <row r="528" ht="13.5" customHeight="1" x14ac:dyDescent="0.3"/>
    <row r="529" ht="13.5" customHeight="1" x14ac:dyDescent="0.3"/>
    <row r="530" ht="13.5" customHeight="1" x14ac:dyDescent="0.3"/>
    <row r="531" ht="13.5" customHeight="1" x14ac:dyDescent="0.3"/>
    <row r="532" ht="13.5" customHeight="1" x14ac:dyDescent="0.3"/>
    <row r="533" ht="13.5" customHeight="1" x14ac:dyDescent="0.3"/>
    <row r="534" ht="13.5" customHeight="1" x14ac:dyDescent="0.3"/>
    <row r="535" ht="13.5" customHeight="1" x14ac:dyDescent="0.3"/>
    <row r="536" ht="13.5" customHeight="1" x14ac:dyDescent="0.3"/>
    <row r="537" ht="13.5" customHeight="1" x14ac:dyDescent="0.3"/>
    <row r="538" ht="13.5" customHeight="1" x14ac:dyDescent="0.3"/>
    <row r="539" ht="13.5" customHeight="1" x14ac:dyDescent="0.3"/>
    <row r="540" ht="13.5" customHeight="1" x14ac:dyDescent="0.3"/>
    <row r="541" ht="13.5" customHeight="1" x14ac:dyDescent="0.3"/>
    <row r="542" ht="13.5" customHeight="1" x14ac:dyDescent="0.3"/>
    <row r="543" ht="13.5" customHeight="1" x14ac:dyDescent="0.3"/>
    <row r="544" ht="13.5" customHeight="1" x14ac:dyDescent="0.3"/>
    <row r="545" ht="13.5" customHeight="1" x14ac:dyDescent="0.3"/>
    <row r="546" ht="13.5" customHeight="1" x14ac:dyDescent="0.3"/>
    <row r="547" ht="13.5" customHeight="1" x14ac:dyDescent="0.3"/>
    <row r="548" ht="13.5" customHeight="1" x14ac:dyDescent="0.3"/>
    <row r="549" ht="13.5" customHeight="1" x14ac:dyDescent="0.3"/>
    <row r="550" ht="13.5" customHeight="1" x14ac:dyDescent="0.3"/>
    <row r="551" ht="13.5" customHeight="1" x14ac:dyDescent="0.3"/>
    <row r="552" ht="13.5" customHeight="1" x14ac:dyDescent="0.3"/>
    <row r="553" ht="13.5" customHeight="1" x14ac:dyDescent="0.3"/>
    <row r="554" ht="13.5" customHeight="1" x14ac:dyDescent="0.3"/>
    <row r="555" ht="13.5" customHeight="1" x14ac:dyDescent="0.3"/>
    <row r="556" ht="13.5" customHeight="1" x14ac:dyDescent="0.3"/>
    <row r="557" ht="13.5" customHeight="1" x14ac:dyDescent="0.3"/>
    <row r="558" ht="13.5" customHeight="1" x14ac:dyDescent="0.3"/>
    <row r="559" ht="13.5" customHeight="1" x14ac:dyDescent="0.3"/>
    <row r="560" ht="13.5" customHeight="1" x14ac:dyDescent="0.3"/>
    <row r="561" ht="13.5" customHeight="1" x14ac:dyDescent="0.3"/>
    <row r="562" ht="13.5" customHeight="1" x14ac:dyDescent="0.3"/>
    <row r="563" ht="13.5" customHeight="1" x14ac:dyDescent="0.3"/>
    <row r="564" ht="13.5" customHeight="1" x14ac:dyDescent="0.3"/>
    <row r="565" ht="13.5" customHeight="1" x14ac:dyDescent="0.3"/>
    <row r="566" ht="13.5" customHeight="1" x14ac:dyDescent="0.3"/>
    <row r="567" ht="13.5" customHeight="1" x14ac:dyDescent="0.3"/>
    <row r="568" ht="13.5" customHeight="1" x14ac:dyDescent="0.3"/>
    <row r="569" ht="13.5" customHeight="1" x14ac:dyDescent="0.3"/>
    <row r="570" ht="13.5" customHeight="1" x14ac:dyDescent="0.3"/>
    <row r="571" ht="13.5" customHeight="1" x14ac:dyDescent="0.3"/>
    <row r="572" ht="13.5" customHeight="1" x14ac:dyDescent="0.3"/>
    <row r="573" ht="13.5" customHeight="1" x14ac:dyDescent="0.3"/>
    <row r="574" ht="13.5" customHeight="1" x14ac:dyDescent="0.3"/>
    <row r="575" ht="13.5" customHeight="1" x14ac:dyDescent="0.3"/>
    <row r="576" ht="13.5" customHeight="1" x14ac:dyDescent="0.3"/>
    <row r="577" ht="13.5" customHeight="1" x14ac:dyDescent="0.3"/>
    <row r="578" ht="13.5" customHeight="1" x14ac:dyDescent="0.3"/>
    <row r="579" ht="13.5" customHeight="1" x14ac:dyDescent="0.3"/>
    <row r="580" ht="13.5" customHeight="1" x14ac:dyDescent="0.3"/>
    <row r="581" ht="13.5" customHeight="1" x14ac:dyDescent="0.3"/>
    <row r="582" ht="13.5" customHeight="1" x14ac:dyDescent="0.3"/>
    <row r="583" ht="13.5" customHeight="1" x14ac:dyDescent="0.3"/>
    <row r="584" ht="13.5" customHeight="1" x14ac:dyDescent="0.3"/>
    <row r="585" ht="13.5" customHeight="1" x14ac:dyDescent="0.3"/>
    <row r="586" ht="13.5" customHeight="1" x14ac:dyDescent="0.3"/>
    <row r="587" ht="13.5" customHeight="1" x14ac:dyDescent="0.3"/>
    <row r="588" ht="13.5" customHeight="1" x14ac:dyDescent="0.3"/>
    <row r="589" ht="13.5" customHeight="1" x14ac:dyDescent="0.3"/>
    <row r="590" ht="13.5" customHeight="1" x14ac:dyDescent="0.3"/>
    <row r="591" ht="13.5" customHeight="1" x14ac:dyDescent="0.3"/>
    <row r="592" ht="13.5" customHeight="1" x14ac:dyDescent="0.3"/>
    <row r="593" ht="13.5" customHeight="1" x14ac:dyDescent="0.3"/>
    <row r="594" ht="13.5" customHeight="1" x14ac:dyDescent="0.3"/>
    <row r="595" ht="13.5" customHeight="1" x14ac:dyDescent="0.3"/>
    <row r="596" ht="13.5" customHeight="1" x14ac:dyDescent="0.3"/>
    <row r="597" ht="13.5" customHeight="1" x14ac:dyDescent="0.3"/>
    <row r="598" ht="13.5" customHeight="1" x14ac:dyDescent="0.3"/>
    <row r="599" ht="13.5" customHeight="1" x14ac:dyDescent="0.3"/>
    <row r="600" ht="13.5" customHeight="1" x14ac:dyDescent="0.3"/>
    <row r="601" ht="13.5" customHeight="1" x14ac:dyDescent="0.3"/>
    <row r="602" ht="13.5" customHeight="1" x14ac:dyDescent="0.3"/>
    <row r="603" ht="13.5" customHeight="1" x14ac:dyDescent="0.3"/>
    <row r="604" ht="13.5" customHeight="1" x14ac:dyDescent="0.3"/>
    <row r="605" ht="13.5" customHeight="1" x14ac:dyDescent="0.3"/>
    <row r="606" ht="13.5" customHeight="1" x14ac:dyDescent="0.3"/>
    <row r="607" ht="13.5" customHeight="1" x14ac:dyDescent="0.3"/>
    <row r="608" ht="13.5" customHeight="1" x14ac:dyDescent="0.3"/>
    <row r="609" ht="13.5" customHeight="1" x14ac:dyDescent="0.3"/>
    <row r="610" ht="13.5" customHeight="1" x14ac:dyDescent="0.3"/>
    <row r="611" ht="13.5" customHeight="1" x14ac:dyDescent="0.3"/>
    <row r="612" ht="13.5" customHeight="1" x14ac:dyDescent="0.3"/>
    <row r="613" ht="13.5" customHeight="1" x14ac:dyDescent="0.3"/>
    <row r="614" ht="13.5" customHeight="1" x14ac:dyDescent="0.3"/>
    <row r="615" ht="13.5" customHeight="1" x14ac:dyDescent="0.3"/>
    <row r="616" ht="13.5" customHeight="1" x14ac:dyDescent="0.3"/>
    <row r="617" ht="13.5" customHeight="1" x14ac:dyDescent="0.3"/>
    <row r="618" ht="13.5" customHeight="1" x14ac:dyDescent="0.3"/>
    <row r="619" ht="13.5" customHeight="1" x14ac:dyDescent="0.3"/>
    <row r="620" ht="13.5" customHeight="1" x14ac:dyDescent="0.3"/>
    <row r="621" ht="13.5" customHeight="1" x14ac:dyDescent="0.3"/>
    <row r="622" ht="13.5" customHeight="1" x14ac:dyDescent="0.3"/>
    <row r="623" ht="13.5" customHeight="1" x14ac:dyDescent="0.3"/>
    <row r="624" ht="13.5" customHeight="1" x14ac:dyDescent="0.3"/>
    <row r="625" ht="13.5" customHeight="1" x14ac:dyDescent="0.3"/>
    <row r="626" ht="13.5" customHeight="1" x14ac:dyDescent="0.3"/>
    <row r="627" ht="13.5" customHeight="1" x14ac:dyDescent="0.3"/>
    <row r="628" ht="13.5" customHeight="1" x14ac:dyDescent="0.3"/>
    <row r="629" ht="13.5" customHeight="1" x14ac:dyDescent="0.3"/>
    <row r="630" ht="13.5" customHeight="1" x14ac:dyDescent="0.3"/>
    <row r="631" ht="13.5" customHeight="1" x14ac:dyDescent="0.3"/>
    <row r="632" ht="13.5" customHeight="1" x14ac:dyDescent="0.3"/>
    <row r="633" ht="13.5" customHeight="1" x14ac:dyDescent="0.3"/>
    <row r="634" ht="13.5" customHeight="1" x14ac:dyDescent="0.3"/>
    <row r="635" ht="13.5" customHeight="1" x14ac:dyDescent="0.3"/>
    <row r="636" ht="13.5" customHeight="1" x14ac:dyDescent="0.3"/>
    <row r="637" ht="13.5" customHeight="1" x14ac:dyDescent="0.3"/>
    <row r="638" ht="13.5" customHeight="1" x14ac:dyDescent="0.3"/>
    <row r="639" ht="13.5" customHeight="1" x14ac:dyDescent="0.3"/>
    <row r="640" ht="13.5" customHeight="1" x14ac:dyDescent="0.3"/>
    <row r="641" ht="13.5" customHeight="1" x14ac:dyDescent="0.3"/>
    <row r="642" ht="13.5" customHeight="1" x14ac:dyDescent="0.3"/>
    <row r="643" ht="13.5" customHeight="1" x14ac:dyDescent="0.3"/>
    <row r="644" ht="13.5" customHeight="1" x14ac:dyDescent="0.3"/>
    <row r="645" ht="13.5" customHeight="1" x14ac:dyDescent="0.3"/>
    <row r="646" ht="13.5" customHeight="1" x14ac:dyDescent="0.3"/>
    <row r="647" ht="13.5" customHeight="1" x14ac:dyDescent="0.3"/>
    <row r="648" ht="13.5" customHeight="1" x14ac:dyDescent="0.3"/>
    <row r="649" ht="13.5" customHeight="1" x14ac:dyDescent="0.3"/>
    <row r="650" ht="13.5" customHeight="1" x14ac:dyDescent="0.3"/>
    <row r="651" ht="13.5" customHeight="1" x14ac:dyDescent="0.3"/>
    <row r="652" ht="13.5" customHeight="1" x14ac:dyDescent="0.3"/>
    <row r="653" ht="13.5" customHeight="1" x14ac:dyDescent="0.3"/>
    <row r="654" ht="13.5" customHeight="1" x14ac:dyDescent="0.3"/>
    <row r="655" ht="13.5" customHeight="1" x14ac:dyDescent="0.3"/>
    <row r="656" ht="13.5" customHeight="1" x14ac:dyDescent="0.3"/>
    <row r="657" ht="13.5" customHeight="1" x14ac:dyDescent="0.3"/>
    <row r="658" ht="13.5" customHeight="1" x14ac:dyDescent="0.3"/>
    <row r="659" ht="13.5" customHeight="1" x14ac:dyDescent="0.3"/>
    <row r="660" ht="13.5" customHeight="1" x14ac:dyDescent="0.3"/>
    <row r="661" ht="13.5" customHeight="1" x14ac:dyDescent="0.3"/>
    <row r="662" ht="13.5" customHeight="1" x14ac:dyDescent="0.3"/>
    <row r="663" ht="13.5" customHeight="1" x14ac:dyDescent="0.3"/>
    <row r="664" ht="13.5" customHeight="1" x14ac:dyDescent="0.3"/>
    <row r="665" ht="13.5" customHeight="1" x14ac:dyDescent="0.3"/>
    <row r="666" ht="13.5" customHeight="1" x14ac:dyDescent="0.3"/>
    <row r="667" ht="13.5" customHeight="1" x14ac:dyDescent="0.3"/>
    <row r="668" ht="13.5" customHeight="1" x14ac:dyDescent="0.3"/>
    <row r="669" ht="13.5" customHeight="1" x14ac:dyDescent="0.3"/>
    <row r="670" ht="13.5" customHeight="1" x14ac:dyDescent="0.3"/>
    <row r="671" ht="13.5" customHeight="1" x14ac:dyDescent="0.3"/>
    <row r="672" ht="13.5" customHeight="1" x14ac:dyDescent="0.3"/>
    <row r="673" ht="13.5" customHeight="1" x14ac:dyDescent="0.3"/>
    <row r="674" ht="13.5" customHeight="1" x14ac:dyDescent="0.3"/>
    <row r="675" ht="13.5" customHeight="1" x14ac:dyDescent="0.3"/>
    <row r="676" ht="13.5" customHeight="1" x14ac:dyDescent="0.3"/>
    <row r="677" ht="13.5" customHeight="1" x14ac:dyDescent="0.3"/>
    <row r="678" ht="13.5" customHeight="1" x14ac:dyDescent="0.3"/>
    <row r="679" ht="13.5" customHeight="1" x14ac:dyDescent="0.3"/>
    <row r="680" ht="13.5" customHeight="1" x14ac:dyDescent="0.3"/>
    <row r="681" ht="13.5" customHeight="1" x14ac:dyDescent="0.3"/>
    <row r="682" ht="13.5" customHeight="1" x14ac:dyDescent="0.3"/>
    <row r="683" ht="13.5" customHeight="1" x14ac:dyDescent="0.3"/>
    <row r="684" ht="13.5" customHeight="1" x14ac:dyDescent="0.3"/>
    <row r="685" ht="13.5" customHeight="1" x14ac:dyDescent="0.3"/>
    <row r="686" ht="13.5" customHeight="1" x14ac:dyDescent="0.3"/>
    <row r="687" ht="13.5" customHeight="1" x14ac:dyDescent="0.3"/>
    <row r="688" ht="13.5" customHeight="1" x14ac:dyDescent="0.3"/>
    <row r="689" ht="13.5" customHeight="1" x14ac:dyDescent="0.3"/>
    <row r="690" ht="13.5" customHeight="1" x14ac:dyDescent="0.3"/>
    <row r="691" ht="13.5" customHeight="1" x14ac:dyDescent="0.3"/>
    <row r="692" ht="13.5" customHeight="1" x14ac:dyDescent="0.3"/>
    <row r="693" ht="13.5" customHeight="1" x14ac:dyDescent="0.3"/>
    <row r="694" ht="13.5" customHeight="1" x14ac:dyDescent="0.3"/>
    <row r="695" ht="13.5" customHeight="1" x14ac:dyDescent="0.3"/>
    <row r="696" ht="13.5" customHeight="1" x14ac:dyDescent="0.3"/>
    <row r="697" ht="13.5" customHeight="1" x14ac:dyDescent="0.3"/>
    <row r="698" ht="13.5" customHeight="1" x14ac:dyDescent="0.3"/>
    <row r="699" ht="13.5" customHeight="1" x14ac:dyDescent="0.3"/>
    <row r="700" ht="13.5" customHeight="1" x14ac:dyDescent="0.3"/>
    <row r="701" ht="13.5" customHeight="1" x14ac:dyDescent="0.3"/>
    <row r="702" ht="13.5" customHeight="1" x14ac:dyDescent="0.3"/>
    <row r="703" ht="13.5" customHeight="1" x14ac:dyDescent="0.3"/>
    <row r="704" ht="13.5" customHeight="1" x14ac:dyDescent="0.3"/>
    <row r="705" ht="13.5" customHeight="1" x14ac:dyDescent="0.3"/>
    <row r="706" ht="13.5" customHeight="1" x14ac:dyDescent="0.3"/>
    <row r="707" ht="13.5" customHeight="1" x14ac:dyDescent="0.3"/>
    <row r="708" ht="13.5" customHeight="1" x14ac:dyDescent="0.3"/>
    <row r="709" ht="13.5" customHeight="1" x14ac:dyDescent="0.3"/>
    <row r="710" ht="13.5" customHeight="1" x14ac:dyDescent="0.3"/>
    <row r="711" ht="13.5" customHeight="1" x14ac:dyDescent="0.3"/>
    <row r="712" ht="13.5" customHeight="1" x14ac:dyDescent="0.3"/>
    <row r="713" ht="13.5" customHeight="1" x14ac:dyDescent="0.3"/>
    <row r="714" ht="13.5" customHeight="1" x14ac:dyDescent="0.3"/>
    <row r="715" ht="13.5" customHeight="1" x14ac:dyDescent="0.3"/>
    <row r="716" ht="13.5" customHeight="1" x14ac:dyDescent="0.3"/>
    <row r="717" ht="13.5" customHeight="1" x14ac:dyDescent="0.3"/>
    <row r="718" ht="13.5" customHeight="1" x14ac:dyDescent="0.3"/>
    <row r="719" ht="13.5" customHeight="1" x14ac:dyDescent="0.3"/>
    <row r="720" ht="13.5" customHeight="1" x14ac:dyDescent="0.3"/>
    <row r="721" ht="13.5" customHeight="1" x14ac:dyDescent="0.3"/>
    <row r="722" ht="13.5" customHeight="1" x14ac:dyDescent="0.3"/>
    <row r="723" ht="13.5" customHeight="1" x14ac:dyDescent="0.3"/>
    <row r="724" ht="13.5" customHeight="1" x14ac:dyDescent="0.3"/>
    <row r="725" ht="13.5" customHeight="1" x14ac:dyDescent="0.3"/>
    <row r="726" ht="13.5" customHeight="1" x14ac:dyDescent="0.3"/>
    <row r="727" ht="13.5" customHeight="1" x14ac:dyDescent="0.3"/>
    <row r="728" ht="13.5" customHeight="1" x14ac:dyDescent="0.3"/>
    <row r="729" ht="13.5" customHeight="1" x14ac:dyDescent="0.3"/>
    <row r="730" ht="13.5" customHeight="1" x14ac:dyDescent="0.3"/>
    <row r="731" ht="13.5" customHeight="1" x14ac:dyDescent="0.3"/>
    <row r="732" ht="13.5" customHeight="1" x14ac:dyDescent="0.3"/>
    <row r="733" ht="13.5" customHeight="1" x14ac:dyDescent="0.3"/>
    <row r="734" ht="13.5" customHeight="1" x14ac:dyDescent="0.3"/>
    <row r="735" ht="13.5" customHeight="1" x14ac:dyDescent="0.3"/>
    <row r="736" ht="13.5" customHeight="1" x14ac:dyDescent="0.3"/>
    <row r="737" ht="13.5" customHeight="1" x14ac:dyDescent="0.3"/>
    <row r="738" ht="13.5" customHeight="1" x14ac:dyDescent="0.3"/>
    <row r="739" ht="13.5" customHeight="1" x14ac:dyDescent="0.3"/>
    <row r="740" ht="13.5" customHeight="1" x14ac:dyDescent="0.3"/>
    <row r="741" ht="13.5" customHeight="1" x14ac:dyDescent="0.3"/>
    <row r="742" ht="13.5" customHeight="1" x14ac:dyDescent="0.3"/>
    <row r="743" ht="13.5" customHeight="1" x14ac:dyDescent="0.3"/>
    <row r="744" ht="13.5" customHeight="1" x14ac:dyDescent="0.3"/>
    <row r="745" ht="13.5" customHeight="1" x14ac:dyDescent="0.3"/>
    <row r="746" ht="13.5" customHeight="1" x14ac:dyDescent="0.3"/>
    <row r="747" ht="13.5" customHeight="1" x14ac:dyDescent="0.3"/>
    <row r="748" ht="13.5" customHeight="1" x14ac:dyDescent="0.3"/>
    <row r="749" ht="13.5" customHeight="1" x14ac:dyDescent="0.3"/>
    <row r="750" ht="13.5" customHeight="1" x14ac:dyDescent="0.3"/>
    <row r="751" ht="13.5" customHeight="1" x14ac:dyDescent="0.3"/>
    <row r="752" ht="13.5" customHeight="1" x14ac:dyDescent="0.3"/>
    <row r="753" ht="13.5" customHeight="1" x14ac:dyDescent="0.3"/>
    <row r="754" ht="13.5" customHeight="1" x14ac:dyDescent="0.3"/>
    <row r="755" ht="13.5" customHeight="1" x14ac:dyDescent="0.3"/>
    <row r="756" ht="13.5" customHeight="1" x14ac:dyDescent="0.3"/>
    <row r="757" ht="13.5" customHeight="1" x14ac:dyDescent="0.3"/>
    <row r="758" ht="13.5" customHeight="1" x14ac:dyDescent="0.3"/>
    <row r="759" ht="13.5" customHeight="1" x14ac:dyDescent="0.3"/>
    <row r="760" ht="13.5" customHeight="1" x14ac:dyDescent="0.3"/>
    <row r="761" ht="13.5" customHeight="1" x14ac:dyDescent="0.3"/>
    <row r="762" ht="13.5" customHeight="1" x14ac:dyDescent="0.3"/>
    <row r="763" ht="13.5" customHeight="1" x14ac:dyDescent="0.3"/>
    <row r="764" ht="13.5" customHeight="1" x14ac:dyDescent="0.3"/>
    <row r="765" ht="13.5" customHeight="1" x14ac:dyDescent="0.3"/>
    <row r="766" ht="13.5" customHeight="1" x14ac:dyDescent="0.3"/>
    <row r="767" ht="13.5" customHeight="1" x14ac:dyDescent="0.3"/>
    <row r="768" ht="13.5" customHeight="1" x14ac:dyDescent="0.3"/>
    <row r="769" ht="13.5" customHeight="1" x14ac:dyDescent="0.3"/>
    <row r="770" ht="13.5" customHeight="1" x14ac:dyDescent="0.3"/>
    <row r="771" ht="13.5" customHeight="1" x14ac:dyDescent="0.3"/>
    <row r="772" ht="13.5" customHeight="1" x14ac:dyDescent="0.3"/>
    <row r="773" ht="13.5" customHeight="1" x14ac:dyDescent="0.3"/>
    <row r="774" ht="13.5" customHeight="1" x14ac:dyDescent="0.3"/>
    <row r="775" ht="13.5" customHeight="1" x14ac:dyDescent="0.3"/>
    <row r="776" ht="13.5" customHeight="1" x14ac:dyDescent="0.3"/>
    <row r="777" ht="13.5" customHeight="1" x14ac:dyDescent="0.3"/>
    <row r="778" ht="13.5" customHeight="1" x14ac:dyDescent="0.3"/>
    <row r="779" ht="13.5" customHeight="1" x14ac:dyDescent="0.3"/>
    <row r="780" ht="13.5" customHeight="1" x14ac:dyDescent="0.3"/>
    <row r="781" ht="13.5" customHeight="1" x14ac:dyDescent="0.3"/>
    <row r="782" ht="13.5" customHeight="1" x14ac:dyDescent="0.3"/>
    <row r="783" ht="13.5" customHeight="1" x14ac:dyDescent="0.3"/>
    <row r="784" ht="13.5" customHeight="1" x14ac:dyDescent="0.3"/>
    <row r="785" ht="13.5" customHeight="1" x14ac:dyDescent="0.3"/>
    <row r="786" ht="13.5" customHeight="1" x14ac:dyDescent="0.3"/>
    <row r="787" ht="13.5" customHeight="1" x14ac:dyDescent="0.3"/>
    <row r="788" ht="13.5" customHeight="1" x14ac:dyDescent="0.3"/>
    <row r="789" ht="13.5" customHeight="1" x14ac:dyDescent="0.3"/>
    <row r="790" ht="13.5" customHeight="1" x14ac:dyDescent="0.3"/>
    <row r="791" ht="13.5" customHeight="1" x14ac:dyDescent="0.3"/>
    <row r="792" ht="13.5" customHeight="1" x14ac:dyDescent="0.3"/>
    <row r="793" ht="13.5" customHeight="1" x14ac:dyDescent="0.3"/>
    <row r="794" ht="13.5" customHeight="1" x14ac:dyDescent="0.3"/>
    <row r="795" ht="13.5" customHeight="1" x14ac:dyDescent="0.3"/>
    <row r="796" ht="13.5" customHeight="1" x14ac:dyDescent="0.3"/>
    <row r="797" ht="13.5" customHeight="1" x14ac:dyDescent="0.3"/>
    <row r="798" ht="13.5" customHeight="1" x14ac:dyDescent="0.3"/>
    <row r="799" ht="13.5" customHeight="1" x14ac:dyDescent="0.3"/>
    <row r="800" ht="13.5" customHeight="1" x14ac:dyDescent="0.3"/>
    <row r="801" ht="13.5" customHeight="1" x14ac:dyDescent="0.3"/>
    <row r="802" ht="13.5" customHeight="1" x14ac:dyDescent="0.3"/>
    <row r="803" ht="13.5" customHeight="1" x14ac:dyDescent="0.3"/>
    <row r="804" ht="13.5" customHeight="1" x14ac:dyDescent="0.3"/>
    <row r="805" ht="13.5" customHeight="1" x14ac:dyDescent="0.3"/>
    <row r="806" ht="13.5" customHeight="1" x14ac:dyDescent="0.3"/>
    <row r="807" ht="13.5" customHeight="1" x14ac:dyDescent="0.3"/>
    <row r="808" ht="13.5" customHeight="1" x14ac:dyDescent="0.3"/>
    <row r="809" ht="13.5" customHeight="1" x14ac:dyDescent="0.3"/>
    <row r="810" ht="13.5" customHeight="1" x14ac:dyDescent="0.3"/>
    <row r="811" ht="13.5" customHeight="1" x14ac:dyDescent="0.3"/>
    <row r="812" ht="13.5" customHeight="1" x14ac:dyDescent="0.3"/>
    <row r="813" ht="13.5" customHeight="1" x14ac:dyDescent="0.3"/>
    <row r="814" ht="13.5" customHeight="1" x14ac:dyDescent="0.3"/>
    <row r="815" ht="13.5" customHeight="1" x14ac:dyDescent="0.3"/>
    <row r="816" ht="13.5" customHeight="1" x14ac:dyDescent="0.3"/>
    <row r="817" ht="13.5" customHeight="1" x14ac:dyDescent="0.3"/>
    <row r="818" ht="13.5" customHeight="1" x14ac:dyDescent="0.3"/>
    <row r="819" ht="13.5" customHeight="1" x14ac:dyDescent="0.3"/>
    <row r="820" ht="13.5" customHeight="1" x14ac:dyDescent="0.3"/>
    <row r="821" ht="13.5" customHeight="1" x14ac:dyDescent="0.3"/>
    <row r="822" ht="13.5" customHeight="1" x14ac:dyDescent="0.3"/>
    <row r="823" ht="13.5" customHeight="1" x14ac:dyDescent="0.3"/>
    <row r="824" ht="13.5" customHeight="1" x14ac:dyDescent="0.3"/>
    <row r="825" ht="13.5" customHeight="1" x14ac:dyDescent="0.3"/>
    <row r="826" ht="13.5" customHeight="1" x14ac:dyDescent="0.3"/>
    <row r="827" ht="13.5" customHeight="1" x14ac:dyDescent="0.3"/>
    <row r="828" ht="13.5" customHeight="1" x14ac:dyDescent="0.3"/>
    <row r="829" ht="13.5" customHeight="1" x14ac:dyDescent="0.3"/>
    <row r="830" ht="13.5" customHeight="1" x14ac:dyDescent="0.3"/>
    <row r="831" ht="13.5" customHeight="1" x14ac:dyDescent="0.3"/>
    <row r="832" ht="13.5" customHeight="1" x14ac:dyDescent="0.3"/>
    <row r="833" ht="13.5" customHeight="1" x14ac:dyDescent="0.3"/>
    <row r="834" ht="13.5" customHeight="1" x14ac:dyDescent="0.3"/>
    <row r="835" ht="13.5" customHeight="1" x14ac:dyDescent="0.3"/>
    <row r="836" ht="13.5" customHeight="1" x14ac:dyDescent="0.3"/>
    <row r="837" ht="13.5" customHeight="1" x14ac:dyDescent="0.3"/>
    <row r="838" ht="13.5" customHeight="1" x14ac:dyDescent="0.3"/>
    <row r="839" ht="13.5" customHeight="1" x14ac:dyDescent="0.3"/>
    <row r="840" ht="13.5" customHeight="1" x14ac:dyDescent="0.3"/>
    <row r="841" ht="13.5" customHeight="1" x14ac:dyDescent="0.3"/>
    <row r="842" ht="13.5" customHeight="1" x14ac:dyDescent="0.3"/>
    <row r="843" ht="13.5" customHeight="1" x14ac:dyDescent="0.3"/>
    <row r="844" ht="13.5" customHeight="1" x14ac:dyDescent="0.3"/>
    <row r="845" ht="13.5" customHeight="1" x14ac:dyDescent="0.3"/>
    <row r="846" ht="13.5" customHeight="1" x14ac:dyDescent="0.3"/>
    <row r="847" ht="13.5" customHeight="1" x14ac:dyDescent="0.3"/>
    <row r="848" ht="13.5" customHeight="1" x14ac:dyDescent="0.3"/>
    <row r="849" ht="13.5" customHeight="1" x14ac:dyDescent="0.3"/>
    <row r="850" ht="13.5" customHeight="1" x14ac:dyDescent="0.3"/>
    <row r="851" ht="13.5" customHeight="1" x14ac:dyDescent="0.3"/>
    <row r="852" ht="13.5" customHeight="1" x14ac:dyDescent="0.3"/>
    <row r="853" ht="13.5" customHeight="1" x14ac:dyDescent="0.3"/>
    <row r="854" ht="13.5" customHeight="1" x14ac:dyDescent="0.3"/>
    <row r="855" ht="13.5" customHeight="1" x14ac:dyDescent="0.3"/>
    <row r="856" ht="13.5" customHeight="1" x14ac:dyDescent="0.3"/>
    <row r="857" ht="13.5" customHeight="1" x14ac:dyDescent="0.3"/>
    <row r="858" ht="13.5" customHeight="1" x14ac:dyDescent="0.3"/>
    <row r="859" ht="13.5" customHeight="1" x14ac:dyDescent="0.3"/>
    <row r="860" ht="13.5" customHeight="1" x14ac:dyDescent="0.3"/>
    <row r="861" ht="13.5" customHeight="1" x14ac:dyDescent="0.3"/>
    <row r="862" ht="13.5" customHeight="1" x14ac:dyDescent="0.3"/>
    <row r="863" ht="13.5" customHeight="1" x14ac:dyDescent="0.3"/>
    <row r="864" ht="13.5" customHeight="1" x14ac:dyDescent="0.3"/>
    <row r="865" ht="13.5" customHeight="1" x14ac:dyDescent="0.3"/>
    <row r="866" ht="13.5" customHeight="1" x14ac:dyDescent="0.3"/>
    <row r="867" ht="13.5" customHeight="1" x14ac:dyDescent="0.3"/>
    <row r="868" ht="13.5" customHeight="1" x14ac:dyDescent="0.3"/>
    <row r="869" ht="13.5" customHeight="1" x14ac:dyDescent="0.3"/>
    <row r="870" ht="13.5" customHeight="1" x14ac:dyDescent="0.3"/>
    <row r="871" ht="13.5" customHeight="1" x14ac:dyDescent="0.3"/>
    <row r="872" ht="13.5" customHeight="1" x14ac:dyDescent="0.3"/>
    <row r="873" ht="13.5" customHeight="1" x14ac:dyDescent="0.3"/>
    <row r="874" ht="13.5" customHeight="1" x14ac:dyDescent="0.3"/>
    <row r="875" ht="13.5" customHeight="1" x14ac:dyDescent="0.3"/>
    <row r="876" ht="13.5" customHeight="1" x14ac:dyDescent="0.3"/>
    <row r="877" ht="13.5" customHeight="1" x14ac:dyDescent="0.3"/>
    <row r="878" ht="13.5" customHeight="1" x14ac:dyDescent="0.3"/>
    <row r="879" ht="13.5" customHeight="1" x14ac:dyDescent="0.3"/>
    <row r="880" ht="13.5" customHeight="1" x14ac:dyDescent="0.3"/>
    <row r="881" ht="13.5" customHeight="1" x14ac:dyDescent="0.3"/>
    <row r="882" ht="13.5" customHeight="1" x14ac:dyDescent="0.3"/>
    <row r="883" ht="13.5" customHeight="1" x14ac:dyDescent="0.3"/>
    <row r="884" ht="13.5" customHeight="1" x14ac:dyDescent="0.3"/>
    <row r="885" ht="13.5" customHeight="1" x14ac:dyDescent="0.3"/>
    <row r="886" ht="13.5" customHeight="1" x14ac:dyDescent="0.3"/>
    <row r="887" ht="13.5" customHeight="1" x14ac:dyDescent="0.3"/>
    <row r="888" ht="13.5" customHeight="1" x14ac:dyDescent="0.3"/>
    <row r="889" ht="13.5" customHeight="1" x14ac:dyDescent="0.3"/>
    <row r="890" ht="13.5" customHeight="1" x14ac:dyDescent="0.3"/>
    <row r="891" ht="13.5" customHeight="1" x14ac:dyDescent="0.3"/>
    <row r="892" ht="13.5" customHeight="1" x14ac:dyDescent="0.3"/>
    <row r="893" ht="13.5" customHeight="1" x14ac:dyDescent="0.3"/>
    <row r="894" ht="13.5" customHeight="1" x14ac:dyDescent="0.3"/>
    <row r="895" ht="13.5" customHeight="1" x14ac:dyDescent="0.3"/>
    <row r="896" ht="13.5" customHeight="1" x14ac:dyDescent="0.3"/>
    <row r="897" ht="13.5" customHeight="1" x14ac:dyDescent="0.3"/>
    <row r="898" ht="13.5" customHeight="1" x14ac:dyDescent="0.3"/>
    <row r="899" ht="13.5" customHeight="1" x14ac:dyDescent="0.3"/>
    <row r="900" ht="13.5" customHeight="1" x14ac:dyDescent="0.3"/>
    <row r="901" ht="13.5" customHeight="1" x14ac:dyDescent="0.3"/>
    <row r="902" ht="13.5" customHeight="1" x14ac:dyDescent="0.3"/>
    <row r="903" ht="13.5" customHeight="1" x14ac:dyDescent="0.3"/>
    <row r="904" ht="13.5" customHeight="1" x14ac:dyDescent="0.3"/>
    <row r="905" ht="13.5" customHeight="1" x14ac:dyDescent="0.3"/>
    <row r="906" ht="13.5" customHeight="1" x14ac:dyDescent="0.3"/>
    <row r="907" ht="13.5" customHeight="1" x14ac:dyDescent="0.3"/>
    <row r="908" ht="13.5" customHeight="1" x14ac:dyDescent="0.3"/>
    <row r="909" ht="13.5" customHeight="1" x14ac:dyDescent="0.3"/>
    <row r="910" ht="13.5" customHeight="1" x14ac:dyDescent="0.3"/>
    <row r="911" ht="13.5" customHeight="1" x14ac:dyDescent="0.3"/>
    <row r="912" ht="13.5" customHeight="1" x14ac:dyDescent="0.3"/>
    <row r="913" ht="13.5" customHeight="1" x14ac:dyDescent="0.3"/>
    <row r="914" ht="13.5" customHeight="1" x14ac:dyDescent="0.3"/>
    <row r="915" ht="13.5" customHeight="1" x14ac:dyDescent="0.3"/>
    <row r="916" ht="13.5" customHeight="1" x14ac:dyDescent="0.3"/>
    <row r="917" ht="13.5" customHeight="1" x14ac:dyDescent="0.3"/>
    <row r="918" ht="13.5" customHeight="1" x14ac:dyDescent="0.3"/>
    <row r="919" ht="13.5" customHeight="1" x14ac:dyDescent="0.3"/>
    <row r="920" ht="13.5" customHeight="1" x14ac:dyDescent="0.3"/>
    <row r="921" ht="13.5" customHeight="1" x14ac:dyDescent="0.3"/>
    <row r="922" ht="13.5" customHeight="1" x14ac:dyDescent="0.3"/>
    <row r="923" ht="13.5" customHeight="1" x14ac:dyDescent="0.3"/>
    <row r="924" ht="13.5" customHeight="1" x14ac:dyDescent="0.3"/>
    <row r="925" ht="13.5" customHeight="1" x14ac:dyDescent="0.3"/>
    <row r="926" ht="13.5" customHeight="1" x14ac:dyDescent="0.3"/>
    <row r="927" ht="13.5" customHeight="1" x14ac:dyDescent="0.3"/>
    <row r="928" ht="13.5" customHeight="1" x14ac:dyDescent="0.3"/>
    <row r="929" ht="13.5" customHeight="1" x14ac:dyDescent="0.3"/>
    <row r="930" ht="13.5" customHeight="1" x14ac:dyDescent="0.3"/>
    <row r="931" ht="13.5" customHeight="1" x14ac:dyDescent="0.3"/>
    <row r="932" ht="13.5" customHeight="1" x14ac:dyDescent="0.3"/>
    <row r="933" ht="13.5" customHeight="1" x14ac:dyDescent="0.3"/>
    <row r="934" ht="13.5" customHeight="1" x14ac:dyDescent="0.3"/>
    <row r="935" ht="13.5" customHeight="1" x14ac:dyDescent="0.3"/>
    <row r="936" ht="13.5" customHeight="1" x14ac:dyDescent="0.3"/>
    <row r="937" ht="13.5" customHeight="1" x14ac:dyDescent="0.3"/>
    <row r="938" ht="13.5" customHeight="1" x14ac:dyDescent="0.3"/>
    <row r="939" ht="13.5" customHeight="1" x14ac:dyDescent="0.3"/>
    <row r="940" ht="13.5" customHeight="1" x14ac:dyDescent="0.3"/>
    <row r="941" ht="13.5" customHeight="1" x14ac:dyDescent="0.3"/>
    <row r="942" ht="13.5" customHeight="1" x14ac:dyDescent="0.3"/>
    <row r="943" ht="13.5" customHeight="1" x14ac:dyDescent="0.3"/>
    <row r="944" ht="13.5" customHeight="1" x14ac:dyDescent="0.3"/>
    <row r="945" ht="13.5" customHeight="1" x14ac:dyDescent="0.3"/>
    <row r="946" ht="13.5" customHeight="1" x14ac:dyDescent="0.3"/>
    <row r="947" ht="13.5" customHeight="1" x14ac:dyDescent="0.3"/>
    <row r="948" ht="13.5" customHeight="1" x14ac:dyDescent="0.3"/>
    <row r="949" ht="13.5" customHeight="1" x14ac:dyDescent="0.3"/>
    <row r="950" ht="13.5" customHeight="1" x14ac:dyDescent="0.3"/>
    <row r="951" ht="13.5" customHeight="1" x14ac:dyDescent="0.3"/>
    <row r="952" ht="13.5" customHeight="1" x14ac:dyDescent="0.3"/>
    <row r="953" ht="13.5" customHeight="1" x14ac:dyDescent="0.3"/>
    <row r="954" ht="13.5" customHeight="1" x14ac:dyDescent="0.3"/>
    <row r="955" ht="13.5" customHeight="1" x14ac:dyDescent="0.3"/>
    <row r="956" ht="13.5" customHeight="1" x14ac:dyDescent="0.3"/>
    <row r="957" ht="13.5" customHeight="1" x14ac:dyDescent="0.3"/>
    <row r="958" ht="13.5" customHeight="1" x14ac:dyDescent="0.3"/>
    <row r="959" ht="13.5" customHeight="1" x14ac:dyDescent="0.3"/>
    <row r="960" ht="13.5" customHeight="1" x14ac:dyDescent="0.3"/>
    <row r="961" ht="13.5" customHeight="1" x14ac:dyDescent="0.3"/>
    <row r="962" ht="13.5" customHeight="1" x14ac:dyDescent="0.3"/>
    <row r="963" ht="13.5" customHeight="1" x14ac:dyDescent="0.3"/>
    <row r="964" ht="13.5" customHeight="1" x14ac:dyDescent="0.3"/>
    <row r="965" ht="13.5" customHeight="1" x14ac:dyDescent="0.3"/>
    <row r="966" ht="13.5" customHeight="1" x14ac:dyDescent="0.3"/>
    <row r="967" ht="13.5" customHeight="1" x14ac:dyDescent="0.3"/>
    <row r="968" ht="13.5" customHeight="1" x14ac:dyDescent="0.3"/>
    <row r="969" ht="13.5" customHeight="1" x14ac:dyDescent="0.3"/>
    <row r="970" ht="13.5" customHeight="1" x14ac:dyDescent="0.3"/>
    <row r="971" ht="13.5" customHeight="1" x14ac:dyDescent="0.3"/>
    <row r="972" ht="13.5" customHeight="1" x14ac:dyDescent="0.3"/>
    <row r="973" ht="13.5" customHeight="1" x14ac:dyDescent="0.3"/>
    <row r="974" ht="13.5" customHeight="1" x14ac:dyDescent="0.3"/>
    <row r="975" ht="13.5" customHeight="1" x14ac:dyDescent="0.3"/>
    <row r="976" ht="13.5" customHeight="1" x14ac:dyDescent="0.3"/>
    <row r="977" ht="13.5" customHeight="1" x14ac:dyDescent="0.3"/>
    <row r="978" ht="13.5" customHeight="1" x14ac:dyDescent="0.3"/>
    <row r="979" ht="13.5" customHeight="1" x14ac:dyDescent="0.3"/>
    <row r="980" ht="13.5" customHeight="1" x14ac:dyDescent="0.3"/>
    <row r="981" ht="13.5" customHeight="1" x14ac:dyDescent="0.3"/>
    <row r="982" ht="13.5" customHeight="1" x14ac:dyDescent="0.3"/>
    <row r="983" ht="13.5" customHeight="1" x14ac:dyDescent="0.3"/>
    <row r="984" ht="13.5" customHeight="1" x14ac:dyDescent="0.3"/>
    <row r="985" ht="13.5" customHeight="1" x14ac:dyDescent="0.3"/>
    <row r="986" ht="13.5" customHeight="1" x14ac:dyDescent="0.3"/>
    <row r="987" ht="13.5" customHeight="1" x14ac:dyDescent="0.3"/>
    <row r="988" ht="13.5" customHeight="1" x14ac:dyDescent="0.3"/>
    <row r="989" ht="13.5" customHeight="1" x14ac:dyDescent="0.3"/>
    <row r="990" ht="13.5" customHeight="1" x14ac:dyDescent="0.3"/>
    <row r="991" ht="13.5" customHeight="1" x14ac:dyDescent="0.3"/>
    <row r="992" ht="13.5" customHeight="1" x14ac:dyDescent="0.3"/>
    <row r="993" ht="13.5" customHeight="1" x14ac:dyDescent="0.3"/>
    <row r="994" ht="13.5" customHeight="1" x14ac:dyDescent="0.3"/>
    <row r="995" ht="13.5" customHeight="1" x14ac:dyDescent="0.3"/>
    <row r="996" ht="13.5" customHeight="1" x14ac:dyDescent="0.3"/>
    <row r="997" ht="13.5" customHeight="1" x14ac:dyDescent="0.3"/>
    <row r="998" ht="13.5" customHeight="1" x14ac:dyDescent="0.3"/>
    <row r="999" ht="13.5" customHeight="1" x14ac:dyDescent="0.3"/>
    <row r="1000" ht="13.5" customHeight="1" x14ac:dyDescent="0.3"/>
  </sheetData>
  <pageMargins left="0.7" right="0.7" top="0.75" bottom="0.75" header="0" footer="0"/>
  <pageSetup paperSize="9" pageOrder="overThenDown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/>
  </sheetViews>
  <sheetFormatPr defaultColWidth="14.44140625" defaultRowHeight="15" customHeight="1" x14ac:dyDescent="0.3"/>
  <cols>
    <col min="1" max="1" width="8" customWidth="1"/>
    <col min="2" max="2" width="91" customWidth="1"/>
    <col min="3" max="3" width="15.88671875" customWidth="1"/>
    <col min="4" max="4" width="10.109375" customWidth="1"/>
    <col min="5" max="5" width="5" customWidth="1"/>
    <col min="6" max="26" width="8.6640625" customWidth="1"/>
  </cols>
  <sheetData>
    <row r="1" spans="1:5" ht="13.5" customHeight="1" x14ac:dyDescent="0.3">
      <c r="A1" s="30" t="s">
        <v>1682</v>
      </c>
      <c r="B1" s="30" t="s">
        <v>1683</v>
      </c>
      <c r="C1" s="30" t="s">
        <v>1684</v>
      </c>
      <c r="D1" s="30" t="s">
        <v>1685</v>
      </c>
      <c r="E1" s="30" t="s">
        <v>1686</v>
      </c>
    </row>
    <row r="2" spans="1:5" ht="13.5" customHeight="1" x14ac:dyDescent="0.3">
      <c r="A2" s="12">
        <v>1001951</v>
      </c>
      <c r="B2" s="30" t="s">
        <v>951</v>
      </c>
      <c r="C2" s="30" t="s">
        <v>119</v>
      </c>
      <c r="D2" s="31">
        <v>44887.521577777778</v>
      </c>
      <c r="E2" s="12">
        <v>1756</v>
      </c>
    </row>
    <row r="3" spans="1:5" ht="13.5" customHeight="1" x14ac:dyDescent="0.3">
      <c r="A3" s="12">
        <v>1002365</v>
      </c>
      <c r="B3" s="30" t="s">
        <v>836</v>
      </c>
      <c r="C3" s="30" t="s">
        <v>119</v>
      </c>
      <c r="D3" s="31">
        <v>44845.479541550922</v>
      </c>
      <c r="E3" s="12">
        <v>1605</v>
      </c>
    </row>
    <row r="4" spans="1:5" ht="13.5" customHeight="1" x14ac:dyDescent="0.3">
      <c r="A4" s="12">
        <v>1003989</v>
      </c>
      <c r="B4" s="30" t="s">
        <v>949</v>
      </c>
      <c r="C4" s="30" t="s">
        <v>119</v>
      </c>
      <c r="D4" s="31">
        <v>44867.681208020833</v>
      </c>
      <c r="E4" s="12">
        <v>1723</v>
      </c>
    </row>
    <row r="5" spans="1:5" ht="13.5" customHeight="1" x14ac:dyDescent="0.3">
      <c r="A5" s="12">
        <v>1004191</v>
      </c>
      <c r="B5" s="30" t="s">
        <v>1558</v>
      </c>
      <c r="C5" s="30" t="s">
        <v>119</v>
      </c>
      <c r="D5" s="31">
        <v>44862.398366666654</v>
      </c>
      <c r="E5" s="12">
        <v>1708</v>
      </c>
    </row>
    <row r="6" spans="1:5" ht="13.5" customHeight="1" x14ac:dyDescent="0.3">
      <c r="A6" s="12">
        <v>1006002</v>
      </c>
      <c r="B6" s="30" t="s">
        <v>1411</v>
      </c>
      <c r="C6" s="30" t="s">
        <v>119</v>
      </c>
      <c r="D6" s="31">
        <v>44840.470606909723</v>
      </c>
      <c r="E6" s="12">
        <v>1566</v>
      </c>
    </row>
    <row r="7" spans="1:5" ht="13.5" customHeight="1" x14ac:dyDescent="0.3">
      <c r="A7" s="12">
        <v>1008861</v>
      </c>
      <c r="B7" s="30" t="s">
        <v>1687</v>
      </c>
      <c r="C7" s="30" t="s">
        <v>119</v>
      </c>
      <c r="D7" s="31">
        <v>44838.486198842591</v>
      </c>
      <c r="E7" s="12">
        <v>1552</v>
      </c>
    </row>
    <row r="8" spans="1:5" ht="13.5" customHeight="1" x14ac:dyDescent="0.3">
      <c r="A8" s="12">
        <v>1009014</v>
      </c>
      <c r="B8" s="30" t="s">
        <v>343</v>
      </c>
      <c r="C8" s="30" t="s">
        <v>119</v>
      </c>
      <c r="D8" s="31">
        <v>44929.579364467594</v>
      </c>
      <c r="E8" s="12">
        <v>1801</v>
      </c>
    </row>
    <row r="9" spans="1:5" ht="13.5" customHeight="1" x14ac:dyDescent="0.3">
      <c r="A9" s="12">
        <v>1009116</v>
      </c>
      <c r="B9" s="30" t="s">
        <v>855</v>
      </c>
      <c r="C9" s="30" t="s">
        <v>119</v>
      </c>
      <c r="D9" s="31">
        <v>44888.661876192127</v>
      </c>
      <c r="E9" s="12">
        <v>1762</v>
      </c>
    </row>
    <row r="10" spans="1:5" ht="13.5" customHeight="1" x14ac:dyDescent="0.3">
      <c r="A10" s="12">
        <v>1009142</v>
      </c>
      <c r="B10" s="30" t="s">
        <v>715</v>
      </c>
      <c r="C10" s="30" t="s">
        <v>119</v>
      </c>
      <c r="D10" s="31">
        <v>44867.770491087962</v>
      </c>
      <c r="E10" s="12">
        <v>1724</v>
      </c>
    </row>
    <row r="11" spans="1:5" ht="13.5" customHeight="1" x14ac:dyDescent="0.3">
      <c r="A11" s="12">
        <v>1009684</v>
      </c>
      <c r="B11" s="30" t="s">
        <v>121</v>
      </c>
      <c r="C11" s="30" t="s">
        <v>119</v>
      </c>
      <c r="D11" s="31">
        <v>44858.703995219912</v>
      </c>
      <c r="E11" s="12">
        <v>1682</v>
      </c>
    </row>
    <row r="12" spans="1:5" ht="13.5" customHeight="1" x14ac:dyDescent="0.3">
      <c r="A12" s="12">
        <v>1009863</v>
      </c>
      <c r="B12" s="30" t="s">
        <v>341</v>
      </c>
      <c r="C12" s="30" t="s">
        <v>119</v>
      </c>
      <c r="D12" s="31">
        <v>44858.755708182871</v>
      </c>
      <c r="E12" s="12">
        <v>1683</v>
      </c>
    </row>
    <row r="13" spans="1:5" ht="13.5" customHeight="1" x14ac:dyDescent="0.3">
      <c r="A13" s="12">
        <v>1014390</v>
      </c>
      <c r="B13" s="30" t="s">
        <v>300</v>
      </c>
      <c r="C13" s="30" t="s">
        <v>119</v>
      </c>
      <c r="D13" s="31">
        <v>44909.682915659716</v>
      </c>
      <c r="E13" s="12">
        <v>1783</v>
      </c>
    </row>
    <row r="14" spans="1:5" ht="13.5" customHeight="1" x14ac:dyDescent="0.3">
      <c r="A14" s="12">
        <v>1014620</v>
      </c>
      <c r="B14" s="30" t="s">
        <v>93</v>
      </c>
      <c r="C14" s="30" t="s">
        <v>119</v>
      </c>
      <c r="D14" s="31">
        <v>44873.405341631937</v>
      </c>
      <c r="E14" s="12">
        <v>1733</v>
      </c>
    </row>
    <row r="15" spans="1:5" ht="13.5" customHeight="1" x14ac:dyDescent="0.3">
      <c r="A15" s="12">
        <v>1015089</v>
      </c>
      <c r="B15" s="30" t="s">
        <v>87</v>
      </c>
      <c r="C15" s="30" t="s">
        <v>119</v>
      </c>
      <c r="D15" s="31">
        <v>44848.454571180555</v>
      </c>
      <c r="E15" s="12">
        <v>1638</v>
      </c>
    </row>
    <row r="16" spans="1:5" ht="13.5" customHeight="1" x14ac:dyDescent="0.3">
      <c r="A16" s="12">
        <v>1015619</v>
      </c>
      <c r="B16" s="30" t="s">
        <v>1116</v>
      </c>
      <c r="C16" s="30" t="s">
        <v>119</v>
      </c>
      <c r="D16" s="31">
        <v>44837.720966469904</v>
      </c>
      <c r="E16" s="12">
        <v>1545</v>
      </c>
    </row>
    <row r="17" spans="1:5" ht="13.5" customHeight="1" x14ac:dyDescent="0.3">
      <c r="A17" s="12">
        <v>1015747</v>
      </c>
      <c r="B17" s="30" t="s">
        <v>946</v>
      </c>
      <c r="C17" s="30" t="s">
        <v>119</v>
      </c>
      <c r="D17" s="31">
        <v>44894.57400158565</v>
      </c>
      <c r="E17" s="12">
        <v>1774</v>
      </c>
    </row>
    <row r="18" spans="1:5" ht="13.5" customHeight="1" x14ac:dyDescent="0.3">
      <c r="A18" s="12">
        <v>101607</v>
      </c>
      <c r="B18" s="30" t="s">
        <v>568</v>
      </c>
      <c r="C18" s="30" t="s">
        <v>103</v>
      </c>
      <c r="D18" s="31">
        <v>44888.67865671296</v>
      </c>
      <c r="E18" s="12">
        <v>1763</v>
      </c>
    </row>
    <row r="19" spans="1:5" ht="13.5" customHeight="1" x14ac:dyDescent="0.3">
      <c r="A19" s="12">
        <v>101615</v>
      </c>
      <c r="B19" s="30" t="s">
        <v>1347</v>
      </c>
      <c r="C19" s="30" t="s">
        <v>103</v>
      </c>
      <c r="D19" s="31">
        <v>44847.682751851855</v>
      </c>
      <c r="E19" s="12">
        <v>1633</v>
      </c>
    </row>
    <row r="20" spans="1:5" ht="13.5" customHeight="1" x14ac:dyDescent="0.3">
      <c r="A20" s="12">
        <v>101928</v>
      </c>
      <c r="B20" s="30" t="s">
        <v>1129</v>
      </c>
      <c r="C20" s="30" t="s">
        <v>103</v>
      </c>
      <c r="D20" s="31">
        <v>44840.672749652767</v>
      </c>
      <c r="E20" s="12">
        <v>1577</v>
      </c>
    </row>
    <row r="21" spans="1:5" ht="13.5" customHeight="1" x14ac:dyDescent="0.3">
      <c r="A21" s="12">
        <v>102604</v>
      </c>
      <c r="B21" s="30" t="s">
        <v>1460</v>
      </c>
      <c r="C21" s="30" t="s">
        <v>103</v>
      </c>
      <c r="D21" s="31">
        <v>44874.591568483804</v>
      </c>
      <c r="E21" s="12">
        <v>1739</v>
      </c>
    </row>
    <row r="22" spans="1:5" ht="13.5" customHeight="1" x14ac:dyDescent="0.3">
      <c r="A22" s="12">
        <v>104548</v>
      </c>
      <c r="B22" s="30" t="s">
        <v>1622</v>
      </c>
      <c r="C22" s="30" t="s">
        <v>103</v>
      </c>
      <c r="D22" s="31">
        <v>44840.690868055557</v>
      </c>
      <c r="E22" s="12">
        <v>1578</v>
      </c>
    </row>
    <row r="23" spans="1:5" ht="13.5" customHeight="1" x14ac:dyDescent="0.3">
      <c r="A23" s="12">
        <v>105411</v>
      </c>
      <c r="B23" s="30" t="s">
        <v>1227</v>
      </c>
      <c r="C23" s="30" t="s">
        <v>103</v>
      </c>
      <c r="D23" s="31">
        <v>44889.560793321762</v>
      </c>
      <c r="E23" s="12">
        <v>1765</v>
      </c>
    </row>
    <row r="24" spans="1:5" ht="13.5" customHeight="1" x14ac:dyDescent="0.3">
      <c r="A24" s="12">
        <v>105758</v>
      </c>
      <c r="B24" s="30" t="s">
        <v>1054</v>
      </c>
      <c r="C24" s="30" t="s">
        <v>103</v>
      </c>
      <c r="D24" s="31">
        <v>44853.780671724548</v>
      </c>
      <c r="E24" s="12">
        <v>1668</v>
      </c>
    </row>
    <row r="25" spans="1:5" ht="13.5" customHeight="1" x14ac:dyDescent="0.3">
      <c r="A25" s="12">
        <v>106658</v>
      </c>
      <c r="B25" s="30" t="s">
        <v>983</v>
      </c>
      <c r="C25" s="30" t="s">
        <v>103</v>
      </c>
      <c r="D25" s="31">
        <v>44860.557313460646</v>
      </c>
      <c r="E25" s="12">
        <v>1694</v>
      </c>
    </row>
    <row r="26" spans="1:5" ht="13.5" customHeight="1" x14ac:dyDescent="0.3">
      <c r="A26" s="12">
        <v>108163</v>
      </c>
      <c r="B26" s="30" t="s">
        <v>1263</v>
      </c>
      <c r="C26" s="30" t="s">
        <v>103</v>
      </c>
      <c r="D26" s="31">
        <v>44827.692439270839</v>
      </c>
      <c r="E26" s="12">
        <v>1530</v>
      </c>
    </row>
    <row r="27" spans="1:5" ht="13.5" customHeight="1" x14ac:dyDescent="0.3">
      <c r="A27" s="12">
        <v>108767</v>
      </c>
      <c r="B27" s="30" t="s">
        <v>179</v>
      </c>
      <c r="C27" s="30" t="s">
        <v>103</v>
      </c>
      <c r="D27" s="31">
        <v>44852.667357407408</v>
      </c>
      <c r="E27" s="12">
        <v>1661</v>
      </c>
    </row>
    <row r="28" spans="1:5" ht="13.5" customHeight="1" x14ac:dyDescent="0.3">
      <c r="A28" s="12">
        <v>109630</v>
      </c>
      <c r="B28" s="30" t="s">
        <v>1434</v>
      </c>
      <c r="C28" s="30" t="s">
        <v>103</v>
      </c>
      <c r="D28" s="31">
        <v>44914.475016168966</v>
      </c>
      <c r="E28" s="12">
        <v>1787</v>
      </c>
    </row>
    <row r="29" spans="1:5" ht="13.5" customHeight="1" x14ac:dyDescent="0.3">
      <c r="A29" s="12">
        <v>109663</v>
      </c>
      <c r="B29" s="30" t="s">
        <v>373</v>
      </c>
      <c r="C29" s="30" t="s">
        <v>103</v>
      </c>
      <c r="D29" s="31">
        <v>44840.390239120374</v>
      </c>
      <c r="E29" s="12">
        <v>1563</v>
      </c>
    </row>
    <row r="30" spans="1:5" ht="13.5" customHeight="1" x14ac:dyDescent="0.3">
      <c r="A30" s="12">
        <v>1101009</v>
      </c>
      <c r="B30" s="30" t="s">
        <v>116</v>
      </c>
      <c r="C30" s="30" t="s">
        <v>271</v>
      </c>
      <c r="D30" s="31">
        <v>44921.515738657406</v>
      </c>
      <c r="E30" s="12">
        <v>1794</v>
      </c>
    </row>
    <row r="31" spans="1:5" ht="13.5" customHeight="1" x14ac:dyDescent="0.3">
      <c r="A31" s="12">
        <v>1101092</v>
      </c>
      <c r="B31" s="30" t="s">
        <v>1035</v>
      </c>
      <c r="C31" s="30" t="s">
        <v>271</v>
      </c>
      <c r="D31" s="31">
        <v>44923.657761226845</v>
      </c>
      <c r="E31" s="12">
        <v>1799</v>
      </c>
    </row>
    <row r="32" spans="1:5" ht="13.5" customHeight="1" x14ac:dyDescent="0.3">
      <c r="A32" s="12">
        <v>110120</v>
      </c>
      <c r="B32" s="30" t="s">
        <v>577</v>
      </c>
      <c r="C32" s="30" t="s">
        <v>103</v>
      </c>
      <c r="D32" s="31">
        <v>44847.495327083336</v>
      </c>
      <c r="E32" s="12">
        <v>1628</v>
      </c>
    </row>
    <row r="33" spans="1:5" ht="13.5" customHeight="1" x14ac:dyDescent="0.3">
      <c r="A33" s="12">
        <v>1101757</v>
      </c>
      <c r="B33" s="30" t="s">
        <v>433</v>
      </c>
      <c r="C33" s="30" t="s">
        <v>271</v>
      </c>
      <c r="D33" s="31">
        <v>44910.688579363443</v>
      </c>
      <c r="E33" s="12">
        <v>1784</v>
      </c>
    </row>
    <row r="34" spans="1:5" ht="13.5" customHeight="1" x14ac:dyDescent="0.3">
      <c r="A34" s="12">
        <v>1101992</v>
      </c>
      <c r="B34" s="30" t="s">
        <v>118</v>
      </c>
      <c r="C34" s="30" t="s">
        <v>271</v>
      </c>
      <c r="D34" s="31">
        <v>44888.441302118059</v>
      </c>
      <c r="E34" s="12">
        <v>1760</v>
      </c>
    </row>
    <row r="35" spans="1:5" ht="13.5" customHeight="1" x14ac:dyDescent="0.3">
      <c r="A35" s="12">
        <v>1102006</v>
      </c>
      <c r="B35" s="30" t="s">
        <v>22</v>
      </c>
      <c r="C35" s="30" t="s">
        <v>271</v>
      </c>
      <c r="D35" s="31">
        <v>44841.591917210651</v>
      </c>
      <c r="E35" s="12">
        <v>1585</v>
      </c>
    </row>
    <row r="36" spans="1:5" ht="13.5" customHeight="1" x14ac:dyDescent="0.3">
      <c r="A36" s="12">
        <v>1103488</v>
      </c>
      <c r="B36" s="30" t="s">
        <v>417</v>
      </c>
      <c r="C36" s="30" t="s">
        <v>271</v>
      </c>
      <c r="D36" s="31">
        <v>44837.682906597212</v>
      </c>
      <c r="E36" s="12">
        <v>1543</v>
      </c>
    </row>
    <row r="37" spans="1:5" ht="13.5" customHeight="1" x14ac:dyDescent="0.3">
      <c r="A37" s="12">
        <v>1103801</v>
      </c>
      <c r="B37" s="30" t="s">
        <v>711</v>
      </c>
      <c r="C37" s="30" t="s">
        <v>271</v>
      </c>
      <c r="D37" s="31">
        <v>44852.464214965279</v>
      </c>
      <c r="E37" s="12">
        <v>1659</v>
      </c>
    </row>
    <row r="38" spans="1:5" ht="13.5" customHeight="1" x14ac:dyDescent="0.3">
      <c r="A38" s="12">
        <v>1104039</v>
      </c>
      <c r="B38" s="30" t="s">
        <v>1367</v>
      </c>
      <c r="C38" s="30" t="s">
        <v>271</v>
      </c>
      <c r="D38" s="31">
        <v>44848.613085995363</v>
      </c>
      <c r="E38" s="12">
        <v>1646</v>
      </c>
    </row>
    <row r="39" spans="1:5" ht="13.5" customHeight="1" x14ac:dyDescent="0.3">
      <c r="A39" s="12">
        <v>1105531</v>
      </c>
      <c r="B39" s="30" t="s">
        <v>1267</v>
      </c>
      <c r="C39" s="30" t="s">
        <v>271</v>
      </c>
      <c r="D39" s="31">
        <v>44859.444920601854</v>
      </c>
      <c r="E39" s="12">
        <v>1685</v>
      </c>
    </row>
    <row r="40" spans="1:5" ht="13.5" customHeight="1" x14ac:dyDescent="0.3">
      <c r="A40" s="12">
        <v>1105612</v>
      </c>
      <c r="B40" s="30" t="s">
        <v>1547</v>
      </c>
      <c r="C40" s="30" t="s">
        <v>271</v>
      </c>
      <c r="D40" s="31">
        <v>44919.319534490736</v>
      </c>
      <c r="E40" s="12">
        <v>1792</v>
      </c>
    </row>
    <row r="41" spans="1:5" ht="13.5" customHeight="1" x14ac:dyDescent="0.3">
      <c r="A41" s="12">
        <v>1105860</v>
      </c>
      <c r="B41" s="30" t="s">
        <v>1286</v>
      </c>
      <c r="C41" s="30" t="s">
        <v>271</v>
      </c>
      <c r="D41" s="31">
        <v>44838.681406018521</v>
      </c>
      <c r="E41" s="12">
        <v>1559</v>
      </c>
    </row>
    <row r="42" spans="1:5" ht="13.5" customHeight="1" x14ac:dyDescent="0.3">
      <c r="A42" s="12">
        <v>1105970</v>
      </c>
      <c r="B42" s="30" t="s">
        <v>1090</v>
      </c>
      <c r="C42" s="30" t="s">
        <v>271</v>
      </c>
      <c r="D42" s="31">
        <v>44841.467378206013</v>
      </c>
      <c r="E42" s="12">
        <v>1580</v>
      </c>
    </row>
    <row r="43" spans="1:5" ht="13.5" customHeight="1" x14ac:dyDescent="0.3">
      <c r="A43" s="12">
        <v>1106454</v>
      </c>
      <c r="B43" s="30" t="s">
        <v>1408</v>
      </c>
      <c r="C43" s="30" t="s">
        <v>271</v>
      </c>
      <c r="D43" s="31">
        <v>44848.682307638883</v>
      </c>
      <c r="E43" s="12">
        <v>1649</v>
      </c>
    </row>
    <row r="44" spans="1:5" ht="13.5" customHeight="1" x14ac:dyDescent="0.3">
      <c r="A44" s="12">
        <v>1106517</v>
      </c>
      <c r="B44" s="30" t="s">
        <v>1334</v>
      </c>
      <c r="C44" s="30" t="s">
        <v>271</v>
      </c>
      <c r="D44" s="31">
        <v>44853.537038657407</v>
      </c>
      <c r="E44" s="12">
        <v>1666</v>
      </c>
    </row>
    <row r="45" spans="1:5" ht="13.5" customHeight="1" x14ac:dyDescent="0.3">
      <c r="A45" s="12">
        <v>1107082</v>
      </c>
      <c r="B45" s="30" t="s">
        <v>1112</v>
      </c>
      <c r="C45" s="30" t="s">
        <v>271</v>
      </c>
      <c r="D45" s="31">
        <v>44861.543173113423</v>
      </c>
      <c r="E45" s="12">
        <v>1703</v>
      </c>
    </row>
    <row r="46" spans="1:5" ht="13.5" customHeight="1" x14ac:dyDescent="0.3">
      <c r="A46" s="12">
        <v>1107117</v>
      </c>
      <c r="B46" s="30" t="s">
        <v>1670</v>
      </c>
      <c r="C46" s="30" t="s">
        <v>271</v>
      </c>
      <c r="D46" s="31">
        <v>44865.739178668977</v>
      </c>
      <c r="E46" s="12">
        <v>1719</v>
      </c>
    </row>
    <row r="47" spans="1:5" ht="13.5" customHeight="1" x14ac:dyDescent="0.3">
      <c r="A47" s="12">
        <v>1107251</v>
      </c>
      <c r="B47" s="30" t="s">
        <v>485</v>
      </c>
      <c r="C47" s="30" t="s">
        <v>271</v>
      </c>
      <c r="D47" s="31">
        <v>44848.470590659716</v>
      </c>
      <c r="E47" s="12">
        <v>1640</v>
      </c>
    </row>
    <row r="48" spans="1:5" ht="13.5" customHeight="1" x14ac:dyDescent="0.3">
      <c r="A48" s="12">
        <v>1107445</v>
      </c>
      <c r="B48" s="30" t="s">
        <v>1629</v>
      </c>
      <c r="C48" s="30" t="s">
        <v>271</v>
      </c>
      <c r="D48" s="31">
        <v>44848.518640543989</v>
      </c>
      <c r="E48" s="12">
        <v>1643</v>
      </c>
    </row>
    <row r="49" spans="1:5" ht="13.5" customHeight="1" x14ac:dyDescent="0.3">
      <c r="A49" s="12">
        <v>1107540</v>
      </c>
      <c r="B49" s="30" t="s">
        <v>1688</v>
      </c>
      <c r="C49" s="30" t="s">
        <v>271</v>
      </c>
      <c r="D49" s="31">
        <v>44860.678130671295</v>
      </c>
      <c r="E49" s="12">
        <v>1696</v>
      </c>
    </row>
    <row r="50" spans="1:5" ht="13.5" customHeight="1" x14ac:dyDescent="0.3">
      <c r="A50" s="12">
        <v>1107632</v>
      </c>
      <c r="B50" s="30" t="s">
        <v>707</v>
      </c>
      <c r="C50" s="30" t="s">
        <v>271</v>
      </c>
      <c r="D50" s="31">
        <v>44886.714116550924</v>
      </c>
      <c r="E50" s="12">
        <v>1753</v>
      </c>
    </row>
    <row r="51" spans="1:5" ht="13.5" customHeight="1" x14ac:dyDescent="0.3">
      <c r="A51" s="12">
        <v>1107756</v>
      </c>
      <c r="B51" s="30" t="s">
        <v>252</v>
      </c>
      <c r="C51" s="30" t="s">
        <v>271</v>
      </c>
      <c r="D51" s="31">
        <v>44846.680256099535</v>
      </c>
      <c r="E51" s="12">
        <v>1622</v>
      </c>
    </row>
    <row r="52" spans="1:5" ht="13.5" customHeight="1" x14ac:dyDescent="0.3">
      <c r="A52" s="12">
        <v>1108209</v>
      </c>
      <c r="B52" s="30" t="s">
        <v>349</v>
      </c>
      <c r="C52" s="30" t="s">
        <v>271</v>
      </c>
      <c r="D52" s="31">
        <v>44881.69926184028</v>
      </c>
      <c r="E52" s="12">
        <v>1751</v>
      </c>
    </row>
    <row r="53" spans="1:5" ht="13.5" customHeight="1" x14ac:dyDescent="0.3">
      <c r="A53" s="12">
        <v>1109292</v>
      </c>
      <c r="B53" s="30" t="s">
        <v>703</v>
      </c>
      <c r="C53" s="30" t="s">
        <v>271</v>
      </c>
      <c r="D53" s="31">
        <v>44872.6866590625</v>
      </c>
      <c r="E53" s="12">
        <v>1732</v>
      </c>
    </row>
    <row r="54" spans="1:5" ht="13.5" customHeight="1" x14ac:dyDescent="0.3">
      <c r="A54" s="12">
        <v>1109507</v>
      </c>
      <c r="B54" s="30" t="s">
        <v>705</v>
      </c>
      <c r="C54" s="30" t="s">
        <v>271</v>
      </c>
      <c r="D54" s="31">
        <v>44851.808665277771</v>
      </c>
      <c r="E54" s="12">
        <v>1658</v>
      </c>
    </row>
    <row r="55" spans="1:5" ht="13.5" customHeight="1" x14ac:dyDescent="0.3">
      <c r="A55" s="12">
        <v>1109859</v>
      </c>
      <c r="B55" s="30" t="s">
        <v>1108</v>
      </c>
      <c r="C55" s="30" t="s">
        <v>271</v>
      </c>
      <c r="D55" s="31">
        <v>44855.483672569448</v>
      </c>
      <c r="E55" s="12">
        <v>1674</v>
      </c>
    </row>
    <row r="56" spans="1:5" ht="13.5" customHeight="1" x14ac:dyDescent="0.3">
      <c r="A56" s="12">
        <v>1110156</v>
      </c>
      <c r="B56" s="30" t="s">
        <v>98</v>
      </c>
      <c r="C56" s="30" t="s">
        <v>271</v>
      </c>
      <c r="D56" s="31">
        <v>44855.387086689807</v>
      </c>
      <c r="E56" s="12">
        <v>1672</v>
      </c>
    </row>
    <row r="57" spans="1:5" ht="13.5" customHeight="1" x14ac:dyDescent="0.3">
      <c r="A57" s="12">
        <v>1110238</v>
      </c>
      <c r="B57" s="30" t="s">
        <v>1537</v>
      </c>
      <c r="C57" s="30" t="s">
        <v>271</v>
      </c>
      <c r="D57" s="31">
        <v>44847.698644826392</v>
      </c>
      <c r="E57" s="12">
        <v>1634</v>
      </c>
    </row>
    <row r="58" spans="1:5" ht="13.5" customHeight="1" x14ac:dyDescent="0.3">
      <c r="A58" s="12">
        <v>1110579</v>
      </c>
      <c r="B58" s="30" t="s">
        <v>993</v>
      </c>
      <c r="C58" s="30" t="s">
        <v>271</v>
      </c>
      <c r="D58" s="31">
        <v>44865.497622685194</v>
      </c>
      <c r="E58" s="12">
        <v>1714</v>
      </c>
    </row>
    <row r="59" spans="1:5" ht="13.5" customHeight="1" x14ac:dyDescent="0.3">
      <c r="A59" s="12">
        <v>1111202</v>
      </c>
      <c r="B59" s="30" t="s">
        <v>510</v>
      </c>
      <c r="C59" s="30" t="s">
        <v>271</v>
      </c>
      <c r="D59" s="31">
        <v>44841.632026122687</v>
      </c>
      <c r="E59" s="12">
        <v>1587</v>
      </c>
    </row>
    <row r="60" spans="1:5" ht="13.5" customHeight="1" x14ac:dyDescent="0.3">
      <c r="A60" s="12">
        <v>1111487</v>
      </c>
      <c r="B60" s="30" t="s">
        <v>1352</v>
      </c>
      <c r="C60" s="30" t="s">
        <v>271</v>
      </c>
      <c r="D60" s="31">
        <v>44851.744311145841</v>
      </c>
      <c r="E60" s="12">
        <v>1657</v>
      </c>
    </row>
    <row r="61" spans="1:5" ht="13.5" customHeight="1" x14ac:dyDescent="0.3">
      <c r="A61" s="12">
        <v>1111625</v>
      </c>
      <c r="B61" s="30" t="s">
        <v>1689</v>
      </c>
      <c r="C61" s="30" t="s">
        <v>271</v>
      </c>
      <c r="D61" s="31">
        <v>44872.620334803236</v>
      </c>
      <c r="E61" s="12">
        <v>1731</v>
      </c>
    </row>
    <row r="62" spans="1:5" ht="13.5" customHeight="1" x14ac:dyDescent="0.3">
      <c r="A62" s="12">
        <v>1113277</v>
      </c>
      <c r="B62" s="30" t="s">
        <v>1336</v>
      </c>
      <c r="C62" s="30" t="s">
        <v>271</v>
      </c>
      <c r="D62" s="31">
        <v>44861.424671759261</v>
      </c>
      <c r="E62" s="12">
        <v>1699</v>
      </c>
    </row>
    <row r="63" spans="1:5" ht="13.5" customHeight="1" x14ac:dyDescent="0.3">
      <c r="A63" s="12">
        <v>1114081</v>
      </c>
      <c r="B63" s="30" t="s">
        <v>1049</v>
      </c>
      <c r="C63" s="30" t="s">
        <v>271</v>
      </c>
      <c r="D63" s="31">
        <v>44838.506984490727</v>
      </c>
      <c r="E63" s="12">
        <v>1555</v>
      </c>
    </row>
    <row r="64" spans="1:5" ht="13.5" customHeight="1" x14ac:dyDescent="0.3">
      <c r="A64" s="12">
        <v>1114251</v>
      </c>
      <c r="B64" s="30" t="s">
        <v>1026</v>
      </c>
      <c r="C64" s="30" t="s">
        <v>271</v>
      </c>
      <c r="D64" s="31">
        <v>44859.606020057872</v>
      </c>
      <c r="E64" s="12">
        <v>1688</v>
      </c>
    </row>
    <row r="65" spans="1:5" ht="13.5" customHeight="1" x14ac:dyDescent="0.3">
      <c r="A65" s="12">
        <v>1114277</v>
      </c>
      <c r="B65" s="30" t="s">
        <v>699</v>
      </c>
      <c r="C65" s="30" t="s">
        <v>271</v>
      </c>
      <c r="D65" s="31">
        <v>44838.466749074083</v>
      </c>
      <c r="E65" s="12">
        <v>1551</v>
      </c>
    </row>
    <row r="66" spans="1:5" ht="13.5" customHeight="1" x14ac:dyDescent="0.3">
      <c r="A66" s="12">
        <v>1114316</v>
      </c>
      <c r="B66" s="30" t="s">
        <v>1690</v>
      </c>
      <c r="C66" s="30" t="s">
        <v>271</v>
      </c>
      <c r="D66" s="31">
        <v>44862.429091053251</v>
      </c>
      <c r="E66" s="12">
        <v>1709</v>
      </c>
    </row>
    <row r="67" spans="1:5" ht="13.5" customHeight="1" x14ac:dyDescent="0.3">
      <c r="A67" s="12">
        <v>1114678</v>
      </c>
      <c r="B67" s="30" t="s">
        <v>532</v>
      </c>
      <c r="C67" s="30" t="s">
        <v>271</v>
      </c>
      <c r="D67" s="31">
        <v>44854.410022337972</v>
      </c>
      <c r="E67" s="12">
        <v>1669</v>
      </c>
    </row>
    <row r="68" spans="1:5" ht="13.5" customHeight="1" x14ac:dyDescent="0.3">
      <c r="A68" s="12">
        <v>1114874</v>
      </c>
      <c r="B68" s="30" t="s">
        <v>1044</v>
      </c>
      <c r="C68" s="30" t="s">
        <v>271</v>
      </c>
      <c r="D68" s="31">
        <v>44868.410629050915</v>
      </c>
      <c r="E68" s="12">
        <v>1725</v>
      </c>
    </row>
    <row r="69" spans="1:5" ht="13.5" customHeight="1" x14ac:dyDescent="0.3">
      <c r="A69" s="12">
        <v>1115431</v>
      </c>
      <c r="B69" s="30" t="s">
        <v>1269</v>
      </c>
      <c r="C69" s="30" t="s">
        <v>271</v>
      </c>
      <c r="D69" s="31">
        <v>44841.668062650468</v>
      </c>
      <c r="E69" s="12">
        <v>1589</v>
      </c>
    </row>
    <row r="70" spans="1:5" ht="13.5" customHeight="1" x14ac:dyDescent="0.3">
      <c r="A70" s="12">
        <v>1115905</v>
      </c>
      <c r="B70" s="30" t="s">
        <v>695</v>
      </c>
      <c r="C70" s="30" t="s">
        <v>271</v>
      </c>
      <c r="D70" s="31">
        <v>44859.514750844894</v>
      </c>
      <c r="E70" s="12">
        <v>1687</v>
      </c>
    </row>
    <row r="71" spans="1:5" ht="13.5" customHeight="1" x14ac:dyDescent="0.3">
      <c r="A71" s="12">
        <v>113278</v>
      </c>
      <c r="B71" s="30" t="s">
        <v>1462</v>
      </c>
      <c r="C71" s="30" t="s">
        <v>103</v>
      </c>
      <c r="D71" s="31">
        <v>44867.548283414362</v>
      </c>
      <c r="E71" s="12">
        <v>1720</v>
      </c>
    </row>
    <row r="72" spans="1:5" ht="13.5" customHeight="1" x14ac:dyDescent="0.3">
      <c r="A72" s="12">
        <v>114354</v>
      </c>
      <c r="B72" s="30" t="s">
        <v>324</v>
      </c>
      <c r="C72" s="30" t="s">
        <v>103</v>
      </c>
      <c r="D72" s="31">
        <v>44845.529649386575</v>
      </c>
      <c r="E72" s="12">
        <v>1606</v>
      </c>
    </row>
    <row r="73" spans="1:5" ht="13.5" customHeight="1" x14ac:dyDescent="0.3">
      <c r="A73" s="12">
        <v>115986</v>
      </c>
      <c r="B73" s="30" t="s">
        <v>1617</v>
      </c>
      <c r="C73" s="30" t="s">
        <v>103</v>
      </c>
      <c r="D73" s="31">
        <v>44855.76700644676</v>
      </c>
      <c r="E73" s="12">
        <v>1677</v>
      </c>
    </row>
    <row r="74" spans="1:5" ht="13.5" customHeight="1" x14ac:dyDescent="0.3">
      <c r="A74" s="12">
        <v>118971</v>
      </c>
      <c r="B74" s="30" t="s">
        <v>1615</v>
      </c>
      <c r="C74" s="30" t="s">
        <v>103</v>
      </c>
      <c r="D74" s="31">
        <v>44865.508114236094</v>
      </c>
      <c r="E74" s="12">
        <v>1715</v>
      </c>
    </row>
    <row r="75" spans="1:5" ht="13.5" customHeight="1" x14ac:dyDescent="0.3">
      <c r="A75" s="12">
        <v>1202000</v>
      </c>
      <c r="B75" s="30" t="s">
        <v>1645</v>
      </c>
      <c r="C75" s="30" t="s">
        <v>401</v>
      </c>
      <c r="D75" s="31">
        <v>44923.438442361112</v>
      </c>
      <c r="E75" s="12">
        <v>1798</v>
      </c>
    </row>
    <row r="76" spans="1:5" ht="13.5" customHeight="1" x14ac:dyDescent="0.3">
      <c r="A76" s="12">
        <v>1202143</v>
      </c>
      <c r="B76" s="30" t="s">
        <v>154</v>
      </c>
      <c r="C76" s="30" t="s">
        <v>401</v>
      </c>
      <c r="D76" s="31">
        <v>44848.501447916657</v>
      </c>
      <c r="E76" s="12">
        <v>1642</v>
      </c>
    </row>
    <row r="77" spans="1:5" ht="13.5" customHeight="1" x14ac:dyDescent="0.3">
      <c r="A77" s="12">
        <v>1204743</v>
      </c>
      <c r="B77" s="30" t="s">
        <v>1181</v>
      </c>
      <c r="C77" s="30" t="s">
        <v>401</v>
      </c>
      <c r="D77" s="31">
        <v>44840.659760300929</v>
      </c>
      <c r="E77" s="12">
        <v>1575</v>
      </c>
    </row>
    <row r="78" spans="1:5" ht="13.5" customHeight="1" x14ac:dyDescent="0.3">
      <c r="A78" s="12">
        <v>1206960</v>
      </c>
      <c r="B78" s="30" t="s">
        <v>205</v>
      </c>
      <c r="C78" s="30" t="s">
        <v>401</v>
      </c>
      <c r="D78" s="31">
        <v>44838.65682989583</v>
      </c>
      <c r="E78" s="12">
        <v>1558</v>
      </c>
    </row>
    <row r="79" spans="1:5" ht="13.5" customHeight="1" x14ac:dyDescent="0.3">
      <c r="A79" s="12">
        <v>1207010</v>
      </c>
      <c r="B79" s="30" t="s">
        <v>362</v>
      </c>
      <c r="C79" s="30" t="s">
        <v>401</v>
      </c>
      <c r="D79" s="31">
        <v>44847.358504317126</v>
      </c>
      <c r="E79" s="12">
        <v>1625</v>
      </c>
    </row>
    <row r="80" spans="1:5" ht="13.5" customHeight="1" x14ac:dyDescent="0.3">
      <c r="A80" s="12">
        <v>1207287</v>
      </c>
      <c r="B80" s="30" t="s">
        <v>364</v>
      </c>
      <c r="C80" s="30" t="s">
        <v>401</v>
      </c>
      <c r="D80" s="31">
        <v>44844.402360613436</v>
      </c>
      <c r="E80" s="12">
        <v>1596</v>
      </c>
    </row>
    <row r="81" spans="1:5" ht="13.5" customHeight="1" x14ac:dyDescent="0.3">
      <c r="A81" s="12">
        <v>1209689</v>
      </c>
      <c r="B81" s="30" t="s">
        <v>137</v>
      </c>
      <c r="C81" s="30" t="s">
        <v>401</v>
      </c>
      <c r="D81" s="31">
        <v>44889.623578738421</v>
      </c>
      <c r="E81" s="12">
        <v>1766</v>
      </c>
    </row>
    <row r="82" spans="1:5" ht="13.5" customHeight="1" x14ac:dyDescent="0.3">
      <c r="A82" s="12">
        <v>1210789</v>
      </c>
      <c r="B82" s="30" t="s">
        <v>175</v>
      </c>
      <c r="C82" s="30" t="s">
        <v>401</v>
      </c>
      <c r="D82" s="31">
        <v>44852.704092858803</v>
      </c>
      <c r="E82" s="12">
        <v>1662</v>
      </c>
    </row>
    <row r="83" spans="1:5" ht="13.5" customHeight="1" x14ac:dyDescent="0.3">
      <c r="A83" s="12">
        <v>1212795</v>
      </c>
      <c r="B83" s="30" t="s">
        <v>890</v>
      </c>
      <c r="C83" s="30" t="s">
        <v>401</v>
      </c>
      <c r="D83" s="31">
        <v>44900.7185690162</v>
      </c>
      <c r="E83" s="12">
        <v>1776</v>
      </c>
    </row>
    <row r="84" spans="1:5" ht="13.5" customHeight="1" x14ac:dyDescent="0.3">
      <c r="A84" s="12">
        <v>1214234</v>
      </c>
      <c r="B84" s="30" t="s">
        <v>1443</v>
      </c>
      <c r="C84" s="30" t="s">
        <v>401</v>
      </c>
      <c r="D84" s="31">
        <v>44860.412352858802</v>
      </c>
      <c r="E84" s="12">
        <v>1690</v>
      </c>
    </row>
    <row r="85" spans="1:5" ht="13.5" customHeight="1" x14ac:dyDescent="0.3">
      <c r="A85" s="12">
        <v>1302882</v>
      </c>
      <c r="B85" s="30" t="s">
        <v>680</v>
      </c>
      <c r="C85" s="30" t="s">
        <v>268</v>
      </c>
      <c r="D85" s="31">
        <v>44845.640506400472</v>
      </c>
      <c r="E85" s="12">
        <v>1610</v>
      </c>
    </row>
    <row r="86" spans="1:5" ht="13.5" customHeight="1" x14ac:dyDescent="0.3">
      <c r="A86" s="12">
        <v>1303011</v>
      </c>
      <c r="B86" s="30" t="s">
        <v>1020</v>
      </c>
      <c r="C86" s="30" t="s">
        <v>268</v>
      </c>
      <c r="D86" s="31">
        <v>44846.74796192129</v>
      </c>
      <c r="E86" s="12">
        <v>1624</v>
      </c>
    </row>
    <row r="87" spans="1:5" ht="13.5" customHeight="1" x14ac:dyDescent="0.3">
      <c r="A87" s="12">
        <v>1303127</v>
      </c>
      <c r="B87" s="30" t="s">
        <v>1265</v>
      </c>
      <c r="C87" s="30" t="s">
        <v>268</v>
      </c>
      <c r="D87" s="31">
        <v>44865.67807141204</v>
      </c>
      <c r="E87" s="12">
        <v>1718</v>
      </c>
    </row>
    <row r="88" spans="1:5" ht="13.5" customHeight="1" x14ac:dyDescent="0.3">
      <c r="A88" s="12">
        <v>1303905</v>
      </c>
      <c r="B88" s="30" t="s">
        <v>1526</v>
      </c>
      <c r="C88" s="30" t="s">
        <v>268</v>
      </c>
      <c r="D88" s="31">
        <v>44858.654000775459</v>
      </c>
      <c r="E88" s="12">
        <v>1681</v>
      </c>
    </row>
    <row r="89" spans="1:5" ht="13.5" customHeight="1" x14ac:dyDescent="0.3">
      <c r="A89" s="12">
        <v>1304322</v>
      </c>
      <c r="B89" s="30" t="s">
        <v>669</v>
      </c>
      <c r="C89" s="30" t="s">
        <v>268</v>
      </c>
      <c r="D89" s="31">
        <v>44848.617469328703</v>
      </c>
      <c r="E89" s="12">
        <v>1647</v>
      </c>
    </row>
    <row r="90" spans="1:5" ht="13.5" customHeight="1" x14ac:dyDescent="0.3">
      <c r="A90" s="12">
        <v>1304328</v>
      </c>
      <c r="B90" s="30" t="s">
        <v>1520</v>
      </c>
      <c r="C90" s="30" t="s">
        <v>268</v>
      </c>
      <c r="D90" s="31">
        <v>44840.548186956017</v>
      </c>
      <c r="E90" s="12">
        <v>1571</v>
      </c>
    </row>
    <row r="91" spans="1:5" ht="13.5" customHeight="1" x14ac:dyDescent="0.3">
      <c r="A91" s="12">
        <v>1304553</v>
      </c>
      <c r="B91" s="30" t="s">
        <v>1522</v>
      </c>
      <c r="C91" s="30" t="s">
        <v>268</v>
      </c>
      <c r="D91" s="31">
        <v>44844.533952083337</v>
      </c>
      <c r="E91" s="12">
        <v>1601</v>
      </c>
    </row>
    <row r="92" spans="1:5" ht="13.5" customHeight="1" x14ac:dyDescent="0.3">
      <c r="A92" s="12">
        <v>1304775</v>
      </c>
      <c r="B92" s="30" t="s">
        <v>980</v>
      </c>
      <c r="C92" s="30" t="s">
        <v>268</v>
      </c>
      <c r="D92" s="31">
        <v>44853.484139236112</v>
      </c>
      <c r="E92" s="12">
        <v>1663</v>
      </c>
    </row>
    <row r="93" spans="1:5" ht="13.5" customHeight="1" x14ac:dyDescent="0.3">
      <c r="A93" s="12">
        <v>1306564</v>
      </c>
      <c r="B93" s="30" t="s">
        <v>449</v>
      </c>
      <c r="C93" s="30" t="s">
        <v>268</v>
      </c>
      <c r="D93" s="31">
        <v>44827.401738773151</v>
      </c>
      <c r="E93" s="12">
        <v>1529</v>
      </c>
    </row>
    <row r="94" spans="1:5" ht="13.5" customHeight="1" x14ac:dyDescent="0.3">
      <c r="A94" s="12">
        <v>1306934</v>
      </c>
      <c r="B94" s="30" t="s">
        <v>1519</v>
      </c>
      <c r="C94" s="30" t="s">
        <v>268</v>
      </c>
      <c r="D94" s="31">
        <v>44873.514722916661</v>
      </c>
      <c r="E94" s="12">
        <v>1736</v>
      </c>
    </row>
    <row r="95" spans="1:5" ht="13.5" customHeight="1" x14ac:dyDescent="0.3">
      <c r="A95" s="12">
        <v>1307150</v>
      </c>
      <c r="B95" s="30" t="s">
        <v>1666</v>
      </c>
      <c r="C95" s="30" t="s">
        <v>268</v>
      </c>
      <c r="D95" s="31">
        <v>44860.420394131936</v>
      </c>
      <c r="E95" s="12">
        <v>1692</v>
      </c>
    </row>
    <row r="96" spans="1:5" ht="13.5" customHeight="1" x14ac:dyDescent="0.3">
      <c r="A96" s="12">
        <v>1307787</v>
      </c>
      <c r="B96" s="30" t="s">
        <v>1691</v>
      </c>
      <c r="C96" s="30" t="s">
        <v>268</v>
      </c>
      <c r="D96" s="31">
        <v>44875.405448263882</v>
      </c>
      <c r="E96" s="12">
        <v>1740</v>
      </c>
    </row>
    <row r="97" spans="1:5" ht="13.5" customHeight="1" x14ac:dyDescent="0.3">
      <c r="A97" s="12">
        <v>1308100</v>
      </c>
      <c r="B97" s="30" t="s">
        <v>284</v>
      </c>
      <c r="C97" s="30" t="s">
        <v>268</v>
      </c>
      <c r="D97" s="31">
        <v>44840.393616238427</v>
      </c>
      <c r="E97" s="12">
        <v>1564</v>
      </c>
    </row>
    <row r="98" spans="1:5" ht="13.5" customHeight="1" x14ac:dyDescent="0.3">
      <c r="A98" s="12">
        <v>1308280</v>
      </c>
      <c r="B98" s="30" t="s">
        <v>655</v>
      </c>
      <c r="C98" s="30" t="s">
        <v>268</v>
      </c>
      <c r="D98" s="31">
        <v>44837.447364780091</v>
      </c>
      <c r="E98" s="12">
        <v>1535</v>
      </c>
    </row>
    <row r="99" spans="1:5" ht="13.5" customHeight="1" x14ac:dyDescent="0.3">
      <c r="A99" s="12">
        <v>1308693</v>
      </c>
      <c r="B99" s="30" t="s">
        <v>653</v>
      </c>
      <c r="C99" s="30" t="s">
        <v>268</v>
      </c>
      <c r="D99" s="31">
        <v>44838.686768287043</v>
      </c>
      <c r="E99" s="12">
        <v>1560</v>
      </c>
    </row>
    <row r="100" spans="1:5" ht="13.5" customHeight="1" x14ac:dyDescent="0.3">
      <c r="A100" s="12">
        <v>1308930</v>
      </c>
      <c r="B100" s="30" t="s">
        <v>659</v>
      </c>
      <c r="C100" s="30" t="s">
        <v>268</v>
      </c>
      <c r="D100" s="31">
        <v>44846.429566435196</v>
      </c>
      <c r="E100" s="12">
        <v>1616</v>
      </c>
    </row>
    <row r="101" spans="1:5" ht="13.5" customHeight="1" x14ac:dyDescent="0.3">
      <c r="A101" s="12">
        <v>1309008</v>
      </c>
      <c r="B101" s="30" t="s">
        <v>651</v>
      </c>
      <c r="C101" s="30" t="s">
        <v>268</v>
      </c>
      <c r="D101" s="31">
        <v>44852.521702465281</v>
      </c>
      <c r="E101" s="12">
        <v>1660</v>
      </c>
    </row>
    <row r="102" spans="1:5" ht="13.5" customHeight="1" x14ac:dyDescent="0.3">
      <c r="A102" s="12">
        <v>1309245</v>
      </c>
      <c r="B102" s="30" t="s">
        <v>647</v>
      </c>
      <c r="C102" s="30" t="s">
        <v>268</v>
      </c>
      <c r="D102" s="31">
        <v>44861.60699609953</v>
      </c>
      <c r="E102" s="12">
        <v>1705</v>
      </c>
    </row>
    <row r="103" spans="1:5" ht="13.5" customHeight="1" x14ac:dyDescent="0.3">
      <c r="A103" s="12">
        <v>1310041</v>
      </c>
      <c r="B103" s="30" t="s">
        <v>642</v>
      </c>
      <c r="C103" s="30" t="s">
        <v>268</v>
      </c>
      <c r="D103" s="31">
        <v>44893.699236574073</v>
      </c>
      <c r="E103" s="12">
        <v>1771</v>
      </c>
    </row>
    <row r="104" spans="1:5" ht="13.5" customHeight="1" x14ac:dyDescent="0.3">
      <c r="A104" s="12">
        <v>1310046</v>
      </c>
      <c r="B104" s="30" t="s">
        <v>962</v>
      </c>
      <c r="C104" s="30" t="s">
        <v>268</v>
      </c>
      <c r="D104" s="31">
        <v>44875.68584085648</v>
      </c>
      <c r="E104" s="12">
        <v>1742</v>
      </c>
    </row>
    <row r="105" spans="1:5" ht="13.5" customHeight="1" x14ac:dyDescent="0.3">
      <c r="A105" s="12">
        <v>1310527</v>
      </c>
      <c r="B105" s="30" t="s">
        <v>1533</v>
      </c>
      <c r="C105" s="30" t="s">
        <v>268</v>
      </c>
      <c r="D105" s="31">
        <v>44914.474982326392</v>
      </c>
      <c r="E105" s="12">
        <v>1786</v>
      </c>
    </row>
    <row r="106" spans="1:5" ht="13.5" customHeight="1" x14ac:dyDescent="0.3">
      <c r="A106" s="12">
        <v>1311567</v>
      </c>
      <c r="B106" s="30" t="s">
        <v>1393</v>
      </c>
      <c r="C106" s="30" t="s">
        <v>268</v>
      </c>
      <c r="D106" s="31">
        <v>44858.389233333335</v>
      </c>
      <c r="E106" s="12">
        <v>1678</v>
      </c>
    </row>
    <row r="107" spans="1:5" ht="13.5" customHeight="1" x14ac:dyDescent="0.3">
      <c r="A107" s="12">
        <v>1311754</v>
      </c>
      <c r="B107" s="30" t="s">
        <v>638</v>
      </c>
      <c r="C107" s="30" t="s">
        <v>268</v>
      </c>
      <c r="D107" s="31">
        <v>44860.443762581017</v>
      </c>
      <c r="E107" s="12">
        <v>1693</v>
      </c>
    </row>
    <row r="108" spans="1:5" ht="13.5" customHeight="1" x14ac:dyDescent="0.3">
      <c r="A108" s="12">
        <v>1312010</v>
      </c>
      <c r="B108" s="30" t="s">
        <v>634</v>
      </c>
      <c r="C108" s="30" t="s">
        <v>268</v>
      </c>
      <c r="D108" s="31">
        <v>44875.665570335645</v>
      </c>
      <c r="E108" s="12">
        <v>1741</v>
      </c>
    </row>
    <row r="109" spans="1:5" ht="13.5" customHeight="1" x14ac:dyDescent="0.3">
      <c r="A109" s="12">
        <v>1312113</v>
      </c>
      <c r="B109" s="30" t="s">
        <v>636</v>
      </c>
      <c r="C109" s="30" t="s">
        <v>268</v>
      </c>
      <c r="D109" s="31">
        <v>44840.553431909721</v>
      </c>
      <c r="E109" s="12">
        <v>1572</v>
      </c>
    </row>
    <row r="110" spans="1:5" ht="13.5" customHeight="1" x14ac:dyDescent="0.3">
      <c r="A110" s="12">
        <v>1312436</v>
      </c>
      <c r="B110" s="30" t="s">
        <v>1277</v>
      </c>
      <c r="C110" s="30" t="s">
        <v>268</v>
      </c>
      <c r="D110" s="31">
        <v>44826.705152546296</v>
      </c>
      <c r="E110" s="12">
        <v>1528</v>
      </c>
    </row>
    <row r="111" spans="1:5" ht="13.5" customHeight="1" x14ac:dyDescent="0.3">
      <c r="A111" s="12">
        <v>1312593</v>
      </c>
      <c r="B111" s="30" t="s">
        <v>1163</v>
      </c>
      <c r="C111" s="30" t="s">
        <v>268</v>
      </c>
      <c r="D111" s="31">
        <v>44851.534057175922</v>
      </c>
      <c r="E111" s="12">
        <v>1652</v>
      </c>
    </row>
    <row r="112" spans="1:5" ht="13.5" customHeight="1" x14ac:dyDescent="0.3">
      <c r="A112" s="12">
        <v>1312617</v>
      </c>
      <c r="B112" s="30" t="s">
        <v>1634</v>
      </c>
      <c r="C112" s="30" t="s">
        <v>268</v>
      </c>
      <c r="D112" s="31">
        <v>44837.459421562497</v>
      </c>
      <c r="E112" s="12">
        <v>1536</v>
      </c>
    </row>
    <row r="113" spans="1:5" ht="13.5" customHeight="1" x14ac:dyDescent="0.3">
      <c r="A113" s="12">
        <v>1312772</v>
      </c>
      <c r="B113" s="30" t="s">
        <v>1292</v>
      </c>
      <c r="C113" s="30" t="s">
        <v>268</v>
      </c>
      <c r="D113" s="31">
        <v>44876.36462202546</v>
      </c>
      <c r="E113" s="12">
        <v>1743</v>
      </c>
    </row>
    <row r="114" spans="1:5" ht="13.5" customHeight="1" x14ac:dyDescent="0.3">
      <c r="A114" s="12">
        <v>1312811</v>
      </c>
      <c r="B114" s="30" t="s">
        <v>504</v>
      </c>
      <c r="C114" s="30" t="s">
        <v>268</v>
      </c>
      <c r="D114" s="31">
        <v>44851.666159409731</v>
      </c>
      <c r="E114" s="12">
        <v>1656</v>
      </c>
    </row>
    <row r="115" spans="1:5" ht="13.5" customHeight="1" x14ac:dyDescent="0.3">
      <c r="A115" s="12">
        <v>1312958</v>
      </c>
      <c r="B115" s="30" t="s">
        <v>1414</v>
      </c>
      <c r="C115" s="30" t="s">
        <v>268</v>
      </c>
      <c r="D115" s="31">
        <v>44847.417017708336</v>
      </c>
      <c r="E115" s="12">
        <v>1626</v>
      </c>
    </row>
    <row r="116" spans="1:5" ht="13.5" customHeight="1" x14ac:dyDescent="0.3">
      <c r="A116" s="12">
        <v>1313003</v>
      </c>
      <c r="B116" s="30" t="s">
        <v>1412</v>
      </c>
      <c r="C116" s="30" t="s">
        <v>268</v>
      </c>
      <c r="D116" s="31">
        <v>44853.527849155085</v>
      </c>
      <c r="E116" s="12">
        <v>1665</v>
      </c>
    </row>
    <row r="117" spans="1:5" ht="13.5" customHeight="1" x14ac:dyDescent="0.3">
      <c r="A117" s="12">
        <v>1313333</v>
      </c>
      <c r="B117" s="30" t="s">
        <v>632</v>
      </c>
      <c r="C117" s="30" t="s">
        <v>268</v>
      </c>
      <c r="D117" s="31">
        <v>44846.463777002318</v>
      </c>
      <c r="E117" s="12">
        <v>1617</v>
      </c>
    </row>
    <row r="118" spans="1:5" ht="13.5" customHeight="1" x14ac:dyDescent="0.3">
      <c r="A118" s="12">
        <v>1313365</v>
      </c>
      <c r="B118" s="30" t="s">
        <v>630</v>
      </c>
      <c r="C118" s="30" t="s">
        <v>268</v>
      </c>
      <c r="D118" s="31">
        <v>44893.623070567126</v>
      </c>
      <c r="E118" s="12">
        <v>1770</v>
      </c>
    </row>
    <row r="119" spans="1:5" ht="13.5" customHeight="1" x14ac:dyDescent="0.3">
      <c r="A119" s="12">
        <v>1314010</v>
      </c>
      <c r="B119" s="30" t="s">
        <v>1661</v>
      </c>
      <c r="C119" s="30" t="s">
        <v>268</v>
      </c>
      <c r="D119" s="31">
        <v>44848.399656793983</v>
      </c>
      <c r="E119" s="12">
        <v>1637</v>
      </c>
    </row>
    <row r="120" spans="1:5" ht="13.5" customHeight="1" x14ac:dyDescent="0.3">
      <c r="A120" s="12">
        <v>1314556</v>
      </c>
      <c r="B120" s="30" t="s">
        <v>522</v>
      </c>
      <c r="C120" s="30" t="s">
        <v>268</v>
      </c>
      <c r="D120" s="31">
        <v>44900.736158715277</v>
      </c>
      <c r="E120" s="12">
        <v>1777</v>
      </c>
    </row>
    <row r="121" spans="1:5" ht="13.5" customHeight="1" x14ac:dyDescent="0.3">
      <c r="A121" s="12">
        <v>1314752</v>
      </c>
      <c r="B121" s="30" t="s">
        <v>1450</v>
      </c>
      <c r="C121" s="30" t="s">
        <v>268</v>
      </c>
      <c r="D121" s="31">
        <v>44841.445804976844</v>
      </c>
      <c r="E121" s="12">
        <v>1579</v>
      </c>
    </row>
    <row r="122" spans="1:5" ht="13.5" customHeight="1" x14ac:dyDescent="0.3">
      <c r="A122" s="12">
        <v>1314797</v>
      </c>
      <c r="B122" s="30" t="s">
        <v>199</v>
      </c>
      <c r="C122" s="30" t="s">
        <v>268</v>
      </c>
      <c r="D122" s="31">
        <v>44847.626695520834</v>
      </c>
      <c r="E122" s="12">
        <v>1629</v>
      </c>
    </row>
    <row r="123" spans="1:5" ht="13.5" customHeight="1" x14ac:dyDescent="0.3">
      <c r="A123" s="12">
        <v>1315042</v>
      </c>
      <c r="B123" s="30" t="s">
        <v>1516</v>
      </c>
      <c r="C123" s="30" t="s">
        <v>268</v>
      </c>
      <c r="D123" s="31">
        <v>44841.908882175929</v>
      </c>
      <c r="E123" s="12">
        <v>1593</v>
      </c>
    </row>
    <row r="124" spans="1:5" ht="13.5" customHeight="1" x14ac:dyDescent="0.3">
      <c r="A124" s="12">
        <v>1315189</v>
      </c>
      <c r="B124" s="30" t="s">
        <v>519</v>
      </c>
      <c r="C124" s="30" t="s">
        <v>268</v>
      </c>
      <c r="D124" s="31">
        <v>44847.664234872682</v>
      </c>
      <c r="E124" s="12">
        <v>1632</v>
      </c>
    </row>
    <row r="125" spans="1:5" ht="13.5" customHeight="1" x14ac:dyDescent="0.3">
      <c r="A125" s="12">
        <v>1315577</v>
      </c>
      <c r="B125" s="30" t="s">
        <v>466</v>
      </c>
      <c r="C125" s="30" t="s">
        <v>268</v>
      </c>
      <c r="D125" s="31">
        <v>44909.384445219912</v>
      </c>
      <c r="E125" s="12">
        <v>1782</v>
      </c>
    </row>
    <row r="126" spans="1:5" ht="13.5" customHeight="1" x14ac:dyDescent="0.3">
      <c r="A126" s="12">
        <v>1315595</v>
      </c>
      <c r="B126" s="30" t="s">
        <v>626</v>
      </c>
      <c r="C126" s="30" t="s">
        <v>268</v>
      </c>
      <c r="D126" s="31">
        <v>44893.382578356483</v>
      </c>
      <c r="E126" s="12">
        <v>1768</v>
      </c>
    </row>
    <row r="127" spans="1:5" ht="13.5" customHeight="1" x14ac:dyDescent="0.3">
      <c r="A127" s="12">
        <v>1315926</v>
      </c>
      <c r="B127" s="30" t="s">
        <v>1649</v>
      </c>
      <c r="C127" s="30" t="s">
        <v>268</v>
      </c>
      <c r="D127" s="31">
        <v>44851.630683993055</v>
      </c>
      <c r="E127" s="12">
        <v>1654</v>
      </c>
    </row>
    <row r="128" spans="1:5" ht="13.5" customHeight="1" x14ac:dyDescent="0.3">
      <c r="A128" s="12">
        <v>1316007</v>
      </c>
      <c r="B128" s="30" t="s">
        <v>1317</v>
      </c>
      <c r="C128" s="30" t="s">
        <v>268</v>
      </c>
      <c r="D128" s="31">
        <v>44858.544760497687</v>
      </c>
      <c r="E128" s="12">
        <v>1680</v>
      </c>
    </row>
    <row r="129" spans="1:5" ht="13.5" customHeight="1" x14ac:dyDescent="0.3">
      <c r="A129" s="12">
        <v>1316922</v>
      </c>
      <c r="B129" s="30" t="s">
        <v>624</v>
      </c>
      <c r="C129" s="30" t="s">
        <v>268</v>
      </c>
      <c r="D129" s="31">
        <v>44844.546066087962</v>
      </c>
      <c r="E129" s="12">
        <v>1602</v>
      </c>
    </row>
    <row r="130" spans="1:5" ht="13.5" customHeight="1" x14ac:dyDescent="0.3">
      <c r="A130" s="12">
        <v>1317187</v>
      </c>
      <c r="B130" s="30" t="s">
        <v>969</v>
      </c>
      <c r="C130" s="30" t="s">
        <v>268</v>
      </c>
      <c r="D130" s="31">
        <v>44847.485789201382</v>
      </c>
      <c r="E130" s="12">
        <v>1627</v>
      </c>
    </row>
    <row r="131" spans="1:5" ht="13.5" customHeight="1" x14ac:dyDescent="0.3">
      <c r="A131" s="12">
        <v>1317256</v>
      </c>
      <c r="B131" s="30" t="s">
        <v>622</v>
      </c>
      <c r="C131" s="30" t="s">
        <v>268</v>
      </c>
      <c r="D131" s="31">
        <v>44853.495545219914</v>
      </c>
      <c r="E131" s="12">
        <v>1664</v>
      </c>
    </row>
    <row r="132" spans="1:5" ht="13.5" customHeight="1" x14ac:dyDescent="0.3">
      <c r="A132" s="12">
        <v>1317341</v>
      </c>
      <c r="B132" s="30" t="s">
        <v>1217</v>
      </c>
      <c r="C132" s="30" t="s">
        <v>268</v>
      </c>
      <c r="D132" s="31">
        <v>44845.669910416655</v>
      </c>
      <c r="E132" s="12">
        <v>1611</v>
      </c>
    </row>
    <row r="133" spans="1:5" ht="13.5" customHeight="1" x14ac:dyDescent="0.3">
      <c r="A133" s="12">
        <v>1317570</v>
      </c>
      <c r="B133" s="30" t="s">
        <v>1192</v>
      </c>
      <c r="C133" s="30" t="s">
        <v>268</v>
      </c>
      <c r="D133" s="31">
        <v>44845.750435335649</v>
      </c>
      <c r="E133" s="12">
        <v>1614</v>
      </c>
    </row>
    <row r="134" spans="1:5" ht="13.5" customHeight="1" x14ac:dyDescent="0.3">
      <c r="A134" s="12">
        <v>1317651</v>
      </c>
      <c r="B134" s="30" t="s">
        <v>534</v>
      </c>
      <c r="C134" s="30" t="s">
        <v>268</v>
      </c>
      <c r="D134" s="31">
        <v>44867.646779513889</v>
      </c>
      <c r="E134" s="12">
        <v>1721</v>
      </c>
    </row>
    <row r="135" spans="1:5" ht="13.5" customHeight="1" x14ac:dyDescent="0.3">
      <c r="A135" s="12">
        <v>1317697</v>
      </c>
      <c r="B135" s="30" t="s">
        <v>540</v>
      </c>
      <c r="C135" s="30" t="s">
        <v>268</v>
      </c>
      <c r="D135" s="31">
        <v>44851.388302662039</v>
      </c>
      <c r="E135" s="12">
        <v>1650</v>
      </c>
    </row>
    <row r="136" spans="1:5" ht="13.5" customHeight="1" x14ac:dyDescent="0.3">
      <c r="A136" s="12">
        <v>1317738</v>
      </c>
      <c r="B136" s="30" t="s">
        <v>1141</v>
      </c>
      <c r="C136" s="30" t="s">
        <v>268</v>
      </c>
      <c r="D136" s="31">
        <v>44846.346313773145</v>
      </c>
      <c r="E136" s="12">
        <v>1615</v>
      </c>
    </row>
    <row r="137" spans="1:5" ht="13.5" customHeight="1" x14ac:dyDescent="0.3">
      <c r="A137" s="12">
        <v>1317742</v>
      </c>
      <c r="B137" s="30" t="s">
        <v>530</v>
      </c>
      <c r="C137" s="30" t="s">
        <v>268</v>
      </c>
      <c r="D137" s="31">
        <v>44840.500967395841</v>
      </c>
      <c r="E137" s="12">
        <v>1568</v>
      </c>
    </row>
    <row r="138" spans="1:5" ht="13.5" customHeight="1" x14ac:dyDescent="0.3">
      <c r="A138" s="12">
        <v>1317790</v>
      </c>
      <c r="B138" s="30" t="s">
        <v>620</v>
      </c>
      <c r="C138" s="30" t="s">
        <v>268</v>
      </c>
      <c r="D138" s="31">
        <v>44887.371686805564</v>
      </c>
      <c r="E138" s="12">
        <v>1755</v>
      </c>
    </row>
    <row r="139" spans="1:5" ht="13.5" customHeight="1" x14ac:dyDescent="0.3">
      <c r="A139" s="12">
        <v>1317837</v>
      </c>
      <c r="B139" s="30" t="s">
        <v>1308</v>
      </c>
      <c r="C139" s="30" t="s">
        <v>268</v>
      </c>
      <c r="D139" s="31">
        <v>44837.482622187497</v>
      </c>
      <c r="E139" s="12">
        <v>1538</v>
      </c>
    </row>
    <row r="140" spans="1:5" ht="13.5" customHeight="1" x14ac:dyDescent="0.3">
      <c r="A140" s="12">
        <v>1317975</v>
      </c>
      <c r="B140" s="30" t="s">
        <v>1510</v>
      </c>
      <c r="C140" s="30" t="s">
        <v>268</v>
      </c>
      <c r="D140" s="31">
        <v>44888.434457638883</v>
      </c>
      <c r="E140" s="12">
        <v>1759</v>
      </c>
    </row>
    <row r="141" spans="1:5" ht="13.5" customHeight="1" x14ac:dyDescent="0.3">
      <c r="A141" s="12">
        <v>1405897</v>
      </c>
      <c r="B141" s="30" t="s">
        <v>500</v>
      </c>
      <c r="C141" s="30" t="s">
        <v>217</v>
      </c>
      <c r="D141" s="31">
        <v>44840.577118437497</v>
      </c>
      <c r="E141" s="12">
        <v>1573</v>
      </c>
    </row>
    <row r="142" spans="1:5" ht="13.5" customHeight="1" x14ac:dyDescent="0.3">
      <c r="A142" s="12">
        <v>1407450</v>
      </c>
      <c r="B142" s="30" t="s">
        <v>935</v>
      </c>
      <c r="C142" s="30" t="s">
        <v>217</v>
      </c>
      <c r="D142" s="31">
        <v>44872.498464814817</v>
      </c>
      <c r="E142" s="12">
        <v>1730</v>
      </c>
    </row>
    <row r="143" spans="1:5" ht="13.5" customHeight="1" x14ac:dyDescent="0.3">
      <c r="A143" s="12">
        <v>1409050</v>
      </c>
      <c r="B143" s="30" t="s">
        <v>1506</v>
      </c>
      <c r="C143" s="30" t="s">
        <v>217</v>
      </c>
      <c r="D143" s="31">
        <v>44840.473075381946</v>
      </c>
      <c r="E143" s="12">
        <v>1567</v>
      </c>
    </row>
    <row r="144" spans="1:5" ht="13.5" customHeight="1" x14ac:dyDescent="0.3">
      <c r="A144" s="12">
        <v>1410447</v>
      </c>
      <c r="B144" s="30" t="s">
        <v>1261</v>
      </c>
      <c r="C144" s="30" t="s">
        <v>217</v>
      </c>
      <c r="D144" s="31">
        <v>44923.683572835645</v>
      </c>
      <c r="E144" s="12">
        <v>1800</v>
      </c>
    </row>
    <row r="145" spans="1:5" ht="13.5" customHeight="1" x14ac:dyDescent="0.3">
      <c r="A145" s="12">
        <v>1414071</v>
      </c>
      <c r="B145" s="30" t="s">
        <v>1223</v>
      </c>
      <c r="C145" s="30" t="s">
        <v>217</v>
      </c>
      <c r="D145" s="31">
        <v>44837.625924733795</v>
      </c>
      <c r="E145" s="12">
        <v>1541</v>
      </c>
    </row>
    <row r="146" spans="1:5" ht="13.5" customHeight="1" x14ac:dyDescent="0.3">
      <c r="A146" s="12">
        <v>1417797</v>
      </c>
      <c r="B146" s="30" t="s">
        <v>905</v>
      </c>
      <c r="C146" s="30" t="s">
        <v>217</v>
      </c>
      <c r="D146" s="31">
        <v>44838.356387650463</v>
      </c>
      <c r="E146" s="12">
        <v>1547</v>
      </c>
    </row>
    <row r="147" spans="1:5" ht="13.5" customHeight="1" x14ac:dyDescent="0.3">
      <c r="A147" s="12">
        <v>1419522</v>
      </c>
      <c r="B147" s="30" t="s">
        <v>1161</v>
      </c>
      <c r="C147" s="30" t="s">
        <v>217</v>
      </c>
      <c r="D147" s="31">
        <v>44841.61742962963</v>
      </c>
      <c r="E147" s="12">
        <v>1586</v>
      </c>
    </row>
    <row r="148" spans="1:5" ht="13.5" customHeight="1" x14ac:dyDescent="0.3">
      <c r="A148" s="12">
        <v>1419797</v>
      </c>
      <c r="B148" s="30" t="s">
        <v>1345</v>
      </c>
      <c r="C148" s="30" t="s">
        <v>217</v>
      </c>
      <c r="D148" s="31">
        <v>44922.59297164352</v>
      </c>
      <c r="E148" s="12">
        <v>1797</v>
      </c>
    </row>
    <row r="149" spans="1:5" ht="13.5" customHeight="1" x14ac:dyDescent="0.3">
      <c r="A149" s="12">
        <v>1420382</v>
      </c>
      <c r="B149" s="30" t="s">
        <v>926</v>
      </c>
      <c r="C149" s="30" t="s">
        <v>217</v>
      </c>
      <c r="D149" s="31">
        <v>44853.703708252317</v>
      </c>
      <c r="E149" s="12">
        <v>1667</v>
      </c>
    </row>
    <row r="150" spans="1:5" ht="13.5" customHeight="1" x14ac:dyDescent="0.3">
      <c r="A150" s="12">
        <v>1421400</v>
      </c>
      <c r="B150" s="30" t="s">
        <v>1380</v>
      </c>
      <c r="C150" s="30" t="s">
        <v>217</v>
      </c>
      <c r="D150" s="31">
        <v>44838.500793981475</v>
      </c>
      <c r="E150" s="12">
        <v>1554</v>
      </c>
    </row>
    <row r="151" spans="1:5" ht="13.5" customHeight="1" x14ac:dyDescent="0.3">
      <c r="A151" s="12">
        <v>1503427</v>
      </c>
      <c r="B151" s="30" t="s">
        <v>1364</v>
      </c>
      <c r="C151" s="30" t="s">
        <v>253</v>
      </c>
      <c r="D151" s="31">
        <v>44838.723966238416</v>
      </c>
      <c r="E151" s="12">
        <v>1561</v>
      </c>
    </row>
    <row r="152" spans="1:5" ht="13.5" customHeight="1" x14ac:dyDescent="0.3">
      <c r="A152" s="12">
        <v>1503436</v>
      </c>
      <c r="B152" s="30" t="s">
        <v>359</v>
      </c>
      <c r="C152" s="30" t="s">
        <v>253</v>
      </c>
      <c r="D152" s="31">
        <v>44837.675807870372</v>
      </c>
      <c r="E152" s="12">
        <v>1542</v>
      </c>
    </row>
    <row r="153" spans="1:5" ht="13.5" customHeight="1" x14ac:dyDescent="0.3">
      <c r="A153" s="12">
        <v>1503581</v>
      </c>
      <c r="B153" s="30" t="s">
        <v>1284</v>
      </c>
      <c r="C153" s="30" t="s">
        <v>253</v>
      </c>
      <c r="D153" s="31">
        <v>44901.708181215283</v>
      </c>
      <c r="E153" s="12">
        <v>1779</v>
      </c>
    </row>
    <row r="154" spans="1:5" ht="13.5" customHeight="1" x14ac:dyDescent="0.3">
      <c r="A154" s="12">
        <v>1504784</v>
      </c>
      <c r="B154" s="30" t="s">
        <v>225</v>
      </c>
      <c r="C154" s="30" t="s">
        <v>253</v>
      </c>
      <c r="D154" s="31">
        <v>44867.653378854156</v>
      </c>
      <c r="E154" s="12">
        <v>1722</v>
      </c>
    </row>
    <row r="155" spans="1:5" ht="13.5" customHeight="1" x14ac:dyDescent="0.3">
      <c r="A155" s="12">
        <v>1505447</v>
      </c>
      <c r="B155" s="30" t="s">
        <v>1692</v>
      </c>
      <c r="C155" s="30" t="s">
        <v>253</v>
      </c>
      <c r="D155" s="31">
        <v>44832.433199618055</v>
      </c>
      <c r="E155" s="12">
        <v>1533</v>
      </c>
    </row>
    <row r="156" spans="1:5" ht="13.5" customHeight="1" x14ac:dyDescent="0.3">
      <c r="A156" s="12">
        <v>1507684</v>
      </c>
      <c r="B156" s="30" t="s">
        <v>1398</v>
      </c>
      <c r="C156" s="30" t="s">
        <v>253</v>
      </c>
      <c r="D156" s="31">
        <v>44855.747356944441</v>
      </c>
      <c r="E156" s="12">
        <v>1676</v>
      </c>
    </row>
    <row r="157" spans="1:5" ht="13.5" customHeight="1" x14ac:dyDescent="0.3">
      <c r="A157" s="12">
        <v>1508166</v>
      </c>
      <c r="B157" s="30" t="s">
        <v>1011</v>
      </c>
      <c r="C157" s="30" t="s">
        <v>253</v>
      </c>
      <c r="D157" s="31">
        <v>44869.534971145833</v>
      </c>
      <c r="E157" s="12">
        <v>1727</v>
      </c>
    </row>
    <row r="158" spans="1:5" ht="13.5" customHeight="1" x14ac:dyDescent="0.3">
      <c r="A158" s="12">
        <v>1510332</v>
      </c>
      <c r="B158" s="30" t="s">
        <v>1140</v>
      </c>
      <c r="C158" s="30" t="s">
        <v>253</v>
      </c>
      <c r="D158" s="31">
        <v>44929.775981053252</v>
      </c>
      <c r="E158" s="12">
        <v>1802</v>
      </c>
    </row>
    <row r="159" spans="1:5" ht="13.5" customHeight="1" x14ac:dyDescent="0.3">
      <c r="A159" s="12">
        <v>1510784</v>
      </c>
      <c r="B159" s="30" t="s">
        <v>549</v>
      </c>
      <c r="C159" s="30" t="s">
        <v>253</v>
      </c>
      <c r="D159" s="31">
        <v>44847.734414004633</v>
      </c>
      <c r="E159" s="12">
        <v>1635</v>
      </c>
    </row>
    <row r="160" spans="1:5" ht="13.5" customHeight="1" x14ac:dyDescent="0.3">
      <c r="A160" s="12">
        <v>1510882</v>
      </c>
      <c r="B160" s="30" t="s">
        <v>1337</v>
      </c>
      <c r="C160" s="30" t="s">
        <v>253</v>
      </c>
      <c r="D160" s="31">
        <v>44829.663474189816</v>
      </c>
      <c r="E160" s="12">
        <v>1531</v>
      </c>
    </row>
    <row r="161" spans="1:5" ht="13.5" customHeight="1" x14ac:dyDescent="0.3">
      <c r="A161" s="12">
        <v>1510907</v>
      </c>
      <c r="B161" s="30" t="s">
        <v>476</v>
      </c>
      <c r="C161" s="30" t="s">
        <v>253</v>
      </c>
      <c r="D161" s="31">
        <v>44916.6002252662</v>
      </c>
      <c r="E161" s="12">
        <v>1789</v>
      </c>
    </row>
    <row r="162" spans="1:5" ht="13.5" customHeight="1" x14ac:dyDescent="0.3">
      <c r="A162" s="12">
        <v>1513632</v>
      </c>
      <c r="B162" s="30" t="s">
        <v>1693</v>
      </c>
      <c r="C162" s="30" t="s">
        <v>253</v>
      </c>
      <c r="D162" s="31">
        <v>44868.651014270843</v>
      </c>
      <c r="E162" s="12">
        <v>1726</v>
      </c>
    </row>
    <row r="163" spans="1:5" ht="13.5" customHeight="1" x14ac:dyDescent="0.3">
      <c r="A163" s="12">
        <v>1513749</v>
      </c>
      <c r="B163" s="30" t="s">
        <v>1694</v>
      </c>
      <c r="C163" s="30" t="s">
        <v>253</v>
      </c>
      <c r="D163" s="31">
        <v>44840.373530405086</v>
      </c>
      <c r="E163" s="12">
        <v>1562</v>
      </c>
    </row>
    <row r="164" spans="1:5" ht="13.5" customHeight="1" x14ac:dyDescent="0.3">
      <c r="A164" s="12">
        <v>1601521</v>
      </c>
      <c r="B164" s="30" t="s">
        <v>249</v>
      </c>
      <c r="C164" s="30" t="s">
        <v>551</v>
      </c>
      <c r="D164" s="31">
        <v>44854.633803009252</v>
      </c>
      <c r="E164" s="12">
        <v>1670</v>
      </c>
    </row>
    <row r="165" spans="1:5" ht="13.5" customHeight="1" x14ac:dyDescent="0.3">
      <c r="A165" s="12">
        <v>1604079</v>
      </c>
      <c r="B165" s="30" t="s">
        <v>1493</v>
      </c>
      <c r="C165" s="30" t="s">
        <v>551</v>
      </c>
      <c r="D165" s="31">
        <v>44851.65248290509</v>
      </c>
      <c r="E165" s="12">
        <v>1655</v>
      </c>
    </row>
    <row r="166" spans="1:5" ht="13.5" customHeight="1" x14ac:dyDescent="0.3">
      <c r="A166" s="12">
        <v>1605387</v>
      </c>
      <c r="B166" s="30" t="s">
        <v>613</v>
      </c>
      <c r="C166" s="30" t="s">
        <v>551</v>
      </c>
      <c r="D166" s="31">
        <v>44841.509648923609</v>
      </c>
      <c r="E166" s="12">
        <v>1583</v>
      </c>
    </row>
    <row r="167" spans="1:5" ht="13.5" customHeight="1" x14ac:dyDescent="0.3">
      <c r="A167" s="12">
        <v>1607088</v>
      </c>
      <c r="B167" s="30" t="s">
        <v>1638</v>
      </c>
      <c r="C167" s="30" t="s">
        <v>551</v>
      </c>
      <c r="D167" s="31">
        <v>44847.744015775446</v>
      </c>
      <c r="E167" s="12">
        <v>1636</v>
      </c>
    </row>
    <row r="168" spans="1:5" ht="13.5" customHeight="1" x14ac:dyDescent="0.3">
      <c r="A168" s="12">
        <v>1607424</v>
      </c>
      <c r="B168" s="30" t="s">
        <v>1467</v>
      </c>
      <c r="C168" s="30" t="s">
        <v>551</v>
      </c>
      <c r="D168" s="31">
        <v>44848.495504363433</v>
      </c>
      <c r="E168" s="12">
        <v>1641</v>
      </c>
    </row>
    <row r="169" spans="1:5" ht="13.5" customHeight="1" x14ac:dyDescent="0.3">
      <c r="A169" s="12">
        <v>1607471</v>
      </c>
      <c r="B169" s="30" t="s">
        <v>610</v>
      </c>
      <c r="C169" s="30" t="s">
        <v>551</v>
      </c>
      <c r="D169" s="31">
        <v>44860.416410185193</v>
      </c>
      <c r="E169" s="12">
        <v>1691</v>
      </c>
    </row>
    <row r="170" spans="1:5" ht="13.5" customHeight="1" x14ac:dyDescent="0.3">
      <c r="A170" s="12">
        <v>1608480</v>
      </c>
      <c r="B170" s="30" t="s">
        <v>608</v>
      </c>
      <c r="C170" s="30" t="s">
        <v>551</v>
      </c>
      <c r="D170" s="31">
        <v>44861.473364039353</v>
      </c>
      <c r="E170" s="12">
        <v>1702</v>
      </c>
    </row>
    <row r="171" spans="1:5" ht="13.5" customHeight="1" x14ac:dyDescent="0.3">
      <c r="A171" s="12">
        <v>1609085</v>
      </c>
      <c r="B171" s="30" t="s">
        <v>867</v>
      </c>
      <c r="C171" s="30" t="s">
        <v>551</v>
      </c>
      <c r="D171" s="31">
        <v>44894.505459837965</v>
      </c>
      <c r="E171" s="12">
        <v>1773</v>
      </c>
    </row>
    <row r="172" spans="1:5" ht="13.5" customHeight="1" x14ac:dyDescent="0.3">
      <c r="A172" s="12">
        <v>1609141</v>
      </c>
      <c r="B172" s="30" t="s">
        <v>907</v>
      </c>
      <c r="C172" s="30" t="s">
        <v>551</v>
      </c>
      <c r="D172" s="31">
        <v>44846.494389467596</v>
      </c>
      <c r="E172" s="12">
        <v>1618</v>
      </c>
    </row>
    <row r="173" spans="1:5" ht="13.5" customHeight="1" x14ac:dyDescent="0.3">
      <c r="A173" s="12">
        <v>1609401</v>
      </c>
      <c r="B173" s="30" t="s">
        <v>553</v>
      </c>
      <c r="C173" s="30" t="s">
        <v>551</v>
      </c>
      <c r="D173" s="31">
        <v>44904.494690162042</v>
      </c>
      <c r="E173" s="12">
        <v>1780</v>
      </c>
    </row>
    <row r="174" spans="1:5" ht="13.5" customHeight="1" x14ac:dyDescent="0.3">
      <c r="A174" s="12">
        <v>1609486</v>
      </c>
      <c r="B174" s="30" t="s">
        <v>1083</v>
      </c>
      <c r="C174" s="30" t="s">
        <v>551</v>
      </c>
      <c r="D174" s="31">
        <v>44845.743348379619</v>
      </c>
      <c r="E174" s="12">
        <v>1613</v>
      </c>
    </row>
    <row r="175" spans="1:5" ht="13.5" customHeight="1" x14ac:dyDescent="0.3">
      <c r="A175" s="12">
        <v>1609922</v>
      </c>
      <c r="B175" s="30" t="s">
        <v>921</v>
      </c>
      <c r="C175" s="30" t="s">
        <v>551</v>
      </c>
      <c r="D175" s="31">
        <v>44861.628121678237</v>
      </c>
      <c r="E175" s="12">
        <v>1706</v>
      </c>
    </row>
    <row r="176" spans="1:5" ht="13.5" customHeight="1" x14ac:dyDescent="0.3">
      <c r="A176" s="12">
        <v>1702965</v>
      </c>
      <c r="B176" s="30" t="s">
        <v>605</v>
      </c>
      <c r="C176" s="30" t="s">
        <v>319</v>
      </c>
      <c r="D176" s="31">
        <v>44841.576497719921</v>
      </c>
      <c r="E176" s="12">
        <v>1584</v>
      </c>
    </row>
    <row r="177" spans="1:5" ht="13.5" customHeight="1" x14ac:dyDescent="0.3">
      <c r="A177" s="12">
        <v>1704848</v>
      </c>
      <c r="B177" s="30" t="s">
        <v>887</v>
      </c>
      <c r="C177" s="30" t="s">
        <v>319</v>
      </c>
      <c r="D177" s="31">
        <v>44854.643186655092</v>
      </c>
      <c r="E177" s="12">
        <v>1671</v>
      </c>
    </row>
    <row r="178" spans="1:5" ht="13.5" customHeight="1" x14ac:dyDescent="0.3">
      <c r="A178" s="12">
        <v>1705801</v>
      </c>
      <c r="B178" s="30" t="s">
        <v>919</v>
      </c>
      <c r="C178" s="30" t="s">
        <v>319</v>
      </c>
      <c r="D178" s="31">
        <v>44844.600081249999</v>
      </c>
      <c r="E178" s="12">
        <v>1603</v>
      </c>
    </row>
    <row r="179" spans="1:5" ht="13.5" customHeight="1" x14ac:dyDescent="0.3">
      <c r="A179" s="12">
        <v>1706742</v>
      </c>
      <c r="B179" s="30" t="s">
        <v>998</v>
      </c>
      <c r="C179" s="30" t="s">
        <v>319</v>
      </c>
      <c r="D179" s="31">
        <v>44893.451273379615</v>
      </c>
      <c r="E179" s="12">
        <v>1769</v>
      </c>
    </row>
    <row r="180" spans="1:5" ht="13.5" customHeight="1" x14ac:dyDescent="0.3">
      <c r="A180" s="12">
        <v>1709092</v>
      </c>
      <c r="B180" s="30" t="s">
        <v>893</v>
      </c>
      <c r="C180" s="30" t="s">
        <v>319</v>
      </c>
      <c r="D180" s="31">
        <v>44832.513461921291</v>
      </c>
      <c r="E180" s="12">
        <v>1534</v>
      </c>
    </row>
    <row r="181" spans="1:5" ht="13.5" customHeight="1" x14ac:dyDescent="0.3">
      <c r="A181" s="12">
        <v>1710636</v>
      </c>
      <c r="B181" s="30" t="s">
        <v>864</v>
      </c>
      <c r="C181" s="30" t="s">
        <v>319</v>
      </c>
      <c r="D181" s="31">
        <v>44847.639451273142</v>
      </c>
      <c r="E181" s="12">
        <v>1631</v>
      </c>
    </row>
    <row r="182" spans="1:5" ht="13.5" customHeight="1" x14ac:dyDescent="0.3">
      <c r="A182" s="12">
        <v>1711226</v>
      </c>
      <c r="B182" s="30" t="s">
        <v>525</v>
      </c>
      <c r="C182" s="30" t="s">
        <v>319</v>
      </c>
      <c r="D182" s="31">
        <v>44837.584067442127</v>
      </c>
      <c r="E182" s="12">
        <v>1540</v>
      </c>
    </row>
    <row r="183" spans="1:5" ht="13.5" customHeight="1" x14ac:dyDescent="0.3">
      <c r="A183" s="12">
        <v>1714320</v>
      </c>
      <c r="B183" s="30" t="s">
        <v>1444</v>
      </c>
      <c r="C183" s="30" t="s">
        <v>319</v>
      </c>
      <c r="D183" s="31">
        <v>44879.687549155082</v>
      </c>
      <c r="E183" s="12">
        <v>1746</v>
      </c>
    </row>
    <row r="184" spans="1:5" ht="13.5" customHeight="1" x14ac:dyDescent="0.3">
      <c r="A184" s="12">
        <v>1714970</v>
      </c>
      <c r="B184" s="30" t="s">
        <v>1372</v>
      </c>
      <c r="C184" s="30" t="s">
        <v>319</v>
      </c>
      <c r="D184" s="31">
        <v>44862.717819247686</v>
      </c>
      <c r="E184" s="12">
        <v>1713</v>
      </c>
    </row>
    <row r="185" spans="1:5" ht="13.5" customHeight="1" x14ac:dyDescent="0.3">
      <c r="A185" s="12">
        <v>1805257</v>
      </c>
      <c r="B185" s="30" t="s">
        <v>1448</v>
      </c>
      <c r="C185" s="30" t="s">
        <v>334</v>
      </c>
      <c r="D185" s="31">
        <v>44840.668752662044</v>
      </c>
      <c r="E185" s="12">
        <v>1576</v>
      </c>
    </row>
    <row r="186" spans="1:5" ht="13.5" customHeight="1" x14ac:dyDescent="0.3">
      <c r="A186" s="12">
        <v>1807935</v>
      </c>
      <c r="B186" s="30" t="s">
        <v>68</v>
      </c>
      <c r="C186" s="30" t="s">
        <v>334</v>
      </c>
      <c r="D186" s="31">
        <v>44886.722513391207</v>
      </c>
      <c r="E186" s="12">
        <v>1754</v>
      </c>
    </row>
    <row r="187" spans="1:5" ht="13.5" customHeight="1" x14ac:dyDescent="0.3">
      <c r="A187" s="12">
        <v>1809877</v>
      </c>
      <c r="B187" s="30" t="s">
        <v>839</v>
      </c>
      <c r="C187" s="30" t="s">
        <v>334</v>
      </c>
      <c r="D187" s="31">
        <v>44869.699845219904</v>
      </c>
      <c r="E187" s="12">
        <v>1729</v>
      </c>
    </row>
    <row r="188" spans="1:5" ht="13.5" customHeight="1" x14ac:dyDescent="0.3">
      <c r="A188" s="12">
        <v>1809969</v>
      </c>
      <c r="B188" s="30" t="s">
        <v>1484</v>
      </c>
      <c r="C188" s="30" t="s">
        <v>334</v>
      </c>
      <c r="D188" s="31">
        <v>44907.772457094907</v>
      </c>
      <c r="E188" s="12">
        <v>1781</v>
      </c>
    </row>
    <row r="189" spans="1:5" ht="13.5" customHeight="1" x14ac:dyDescent="0.3">
      <c r="A189" s="12">
        <v>1811436</v>
      </c>
      <c r="B189" s="30" t="s">
        <v>882</v>
      </c>
      <c r="C189" s="30" t="s">
        <v>334</v>
      </c>
      <c r="D189" s="31">
        <v>44841.822309687501</v>
      </c>
      <c r="E189" s="12">
        <v>1592</v>
      </c>
    </row>
    <row r="190" spans="1:5" ht="13.5" customHeight="1" x14ac:dyDescent="0.3">
      <c r="A190" s="12">
        <v>1815360</v>
      </c>
      <c r="B190" s="30" t="s">
        <v>941</v>
      </c>
      <c r="C190" s="30" t="s">
        <v>334</v>
      </c>
      <c r="D190" s="31">
        <v>44886.704182719914</v>
      </c>
      <c r="E190" s="12">
        <v>1752</v>
      </c>
    </row>
    <row r="191" spans="1:5" ht="13.5" customHeight="1" x14ac:dyDescent="0.3">
      <c r="A191" s="12">
        <v>1816369</v>
      </c>
      <c r="B191" s="30" t="s">
        <v>1479</v>
      </c>
      <c r="C191" s="30" t="s">
        <v>334</v>
      </c>
      <c r="D191" s="31">
        <v>44861.553238043984</v>
      </c>
      <c r="E191" s="12">
        <v>1704</v>
      </c>
    </row>
    <row r="192" spans="1:5" ht="13.5" customHeight="1" x14ac:dyDescent="0.3">
      <c r="A192" s="12">
        <v>1817696</v>
      </c>
      <c r="B192" s="30" t="s">
        <v>1477</v>
      </c>
      <c r="C192" s="30" t="s">
        <v>334</v>
      </c>
      <c r="D192" s="31">
        <v>44846.497308599537</v>
      </c>
      <c r="E192" s="12">
        <v>1619</v>
      </c>
    </row>
    <row r="193" spans="1:5" ht="13.5" customHeight="1" x14ac:dyDescent="0.3">
      <c r="A193" s="12">
        <v>1822366</v>
      </c>
      <c r="B193" s="30" t="s">
        <v>1470</v>
      </c>
      <c r="C193" s="30" t="s">
        <v>334</v>
      </c>
      <c r="D193" s="31">
        <v>44844.483964120373</v>
      </c>
      <c r="E193" s="12">
        <v>1597</v>
      </c>
    </row>
    <row r="194" spans="1:5" ht="13.5" customHeight="1" x14ac:dyDescent="0.3">
      <c r="A194" s="12">
        <v>1823050</v>
      </c>
      <c r="B194" s="30" t="s">
        <v>1256</v>
      </c>
      <c r="C194" s="30" t="s">
        <v>334</v>
      </c>
      <c r="D194" s="31">
        <v>44855.51128796296</v>
      </c>
      <c r="E194" s="12">
        <v>1675</v>
      </c>
    </row>
    <row r="195" spans="1:5" ht="13.5" customHeight="1" x14ac:dyDescent="0.3">
      <c r="A195" s="12">
        <v>1823819</v>
      </c>
      <c r="B195" s="30" t="s">
        <v>1456</v>
      </c>
      <c r="C195" s="30" t="s">
        <v>334</v>
      </c>
      <c r="D195" s="31">
        <v>44837.788319826403</v>
      </c>
      <c r="E195" s="12">
        <v>1546</v>
      </c>
    </row>
    <row r="196" spans="1:5" ht="13.5" customHeight="1" x14ac:dyDescent="0.3">
      <c r="A196" s="12">
        <v>1823962</v>
      </c>
      <c r="B196" s="30" t="s">
        <v>336</v>
      </c>
      <c r="C196" s="30" t="s">
        <v>334</v>
      </c>
      <c r="D196" s="31">
        <v>44869.698332951382</v>
      </c>
      <c r="E196" s="12">
        <v>1728</v>
      </c>
    </row>
    <row r="197" spans="1:5" ht="13.5" customHeight="1" x14ac:dyDescent="0.3">
      <c r="A197" s="12">
        <v>202249</v>
      </c>
      <c r="B197" s="30" t="s">
        <v>833</v>
      </c>
      <c r="C197" s="30" t="s">
        <v>1662</v>
      </c>
      <c r="D197" s="31">
        <v>44845.690900810179</v>
      </c>
      <c r="E197" s="12">
        <v>1612</v>
      </c>
    </row>
    <row r="198" spans="1:5" ht="13.5" customHeight="1" x14ac:dyDescent="0.3">
      <c r="A198" s="12">
        <v>203001</v>
      </c>
      <c r="B198" s="30" t="s">
        <v>210</v>
      </c>
      <c r="C198" s="30" t="s">
        <v>1662</v>
      </c>
      <c r="D198" s="31">
        <v>44887.581162731483</v>
      </c>
      <c r="E198" s="12">
        <v>1757</v>
      </c>
    </row>
    <row r="199" spans="1:5" ht="13.5" customHeight="1" x14ac:dyDescent="0.3">
      <c r="A199" s="32">
        <v>205017</v>
      </c>
      <c r="B199" s="33" t="s">
        <v>1695</v>
      </c>
      <c r="C199" s="33" t="s">
        <v>1662</v>
      </c>
      <c r="D199" s="34">
        <v>44826.475387268518</v>
      </c>
      <c r="E199" s="32">
        <v>1527</v>
      </c>
    </row>
    <row r="200" spans="1:5" ht="13.5" customHeight="1" x14ac:dyDescent="0.3">
      <c r="A200" s="12">
        <v>206205</v>
      </c>
      <c r="B200" s="30" t="s">
        <v>1696</v>
      </c>
      <c r="C200" s="30" t="s">
        <v>1662</v>
      </c>
      <c r="D200" s="31">
        <v>44840.526694641201</v>
      </c>
      <c r="E200" s="12">
        <v>1570</v>
      </c>
    </row>
    <row r="201" spans="1:5" ht="13.5" customHeight="1" x14ac:dyDescent="0.3">
      <c r="A201" s="12">
        <v>208469</v>
      </c>
      <c r="B201" s="30" t="s">
        <v>848</v>
      </c>
      <c r="C201" s="30" t="s">
        <v>1662</v>
      </c>
      <c r="D201" s="31">
        <v>44860.680056168974</v>
      </c>
      <c r="E201" s="12">
        <v>1697</v>
      </c>
    </row>
    <row r="202" spans="1:5" ht="13.5" customHeight="1" x14ac:dyDescent="0.3">
      <c r="A202" s="12">
        <v>209872</v>
      </c>
      <c r="B202" s="30" t="s">
        <v>910</v>
      </c>
      <c r="C202" s="30" t="s">
        <v>1662</v>
      </c>
      <c r="D202" s="31">
        <v>44887.713511076392</v>
      </c>
      <c r="E202" s="12">
        <v>1758</v>
      </c>
    </row>
    <row r="203" spans="1:5" ht="13.5" customHeight="1" x14ac:dyDescent="0.3">
      <c r="A203" s="12">
        <v>210453</v>
      </c>
      <c r="B203" s="30" t="s">
        <v>188</v>
      </c>
      <c r="C203" s="30" t="s">
        <v>1662</v>
      </c>
      <c r="D203" s="31">
        <v>44881.485839039357</v>
      </c>
      <c r="E203" s="12">
        <v>1749</v>
      </c>
    </row>
    <row r="204" spans="1:5" ht="13.5" customHeight="1" x14ac:dyDescent="0.3">
      <c r="A204" s="12">
        <v>210956</v>
      </c>
      <c r="B204" s="30" t="s">
        <v>1374</v>
      </c>
      <c r="C204" s="30" t="s">
        <v>1662</v>
      </c>
      <c r="D204" s="31">
        <v>44844.511736608802</v>
      </c>
      <c r="E204" s="12">
        <v>1600</v>
      </c>
    </row>
    <row r="205" spans="1:5" ht="13.5" customHeight="1" x14ac:dyDescent="0.3">
      <c r="A205" s="12">
        <v>214039</v>
      </c>
      <c r="B205" s="30" t="s">
        <v>163</v>
      </c>
      <c r="C205" s="30" t="s">
        <v>1662</v>
      </c>
      <c r="D205" s="31">
        <v>44847.635564849537</v>
      </c>
      <c r="E205" s="12">
        <v>1630</v>
      </c>
    </row>
    <row r="206" spans="1:5" ht="13.5" customHeight="1" x14ac:dyDescent="0.3">
      <c r="A206" s="12">
        <v>302317</v>
      </c>
      <c r="B206" s="30" t="s">
        <v>591</v>
      </c>
      <c r="C206" s="30" t="s">
        <v>234</v>
      </c>
      <c r="D206" s="31">
        <v>44881.682054861121</v>
      </c>
      <c r="E206" s="12">
        <v>1750</v>
      </c>
    </row>
    <row r="207" spans="1:5" ht="13.5" customHeight="1" x14ac:dyDescent="0.3">
      <c r="A207" s="12">
        <v>302471</v>
      </c>
      <c r="B207" s="30" t="s">
        <v>102</v>
      </c>
      <c r="C207" s="30" t="s">
        <v>234</v>
      </c>
      <c r="D207" s="31">
        <v>44848.567277118047</v>
      </c>
      <c r="E207" s="12">
        <v>1644</v>
      </c>
    </row>
    <row r="208" spans="1:5" ht="13.5" customHeight="1" x14ac:dyDescent="0.3">
      <c r="A208" s="12">
        <v>302707</v>
      </c>
      <c r="B208" s="30" t="s">
        <v>1139</v>
      </c>
      <c r="C208" s="30" t="s">
        <v>234</v>
      </c>
      <c r="D208" s="31">
        <v>44846.680147766201</v>
      </c>
      <c r="E208" s="12">
        <v>1621</v>
      </c>
    </row>
    <row r="209" spans="1:5" ht="13.5" customHeight="1" x14ac:dyDescent="0.3">
      <c r="A209" s="12">
        <v>302719</v>
      </c>
      <c r="B209" s="30" t="s">
        <v>1592</v>
      </c>
      <c r="C209" s="30" t="s">
        <v>234</v>
      </c>
      <c r="D209" s="31">
        <v>44873.49545667824</v>
      </c>
      <c r="E209" s="12">
        <v>1735</v>
      </c>
    </row>
    <row r="210" spans="1:5" ht="13.5" customHeight="1" x14ac:dyDescent="0.3">
      <c r="A210" s="12">
        <v>303089</v>
      </c>
      <c r="B210" s="30" t="s">
        <v>1354</v>
      </c>
      <c r="C210" s="30" t="s">
        <v>234</v>
      </c>
      <c r="D210" s="31">
        <v>44873.494337534721</v>
      </c>
      <c r="E210" s="12">
        <v>1734</v>
      </c>
    </row>
    <row r="211" spans="1:5" ht="13.5" customHeight="1" x14ac:dyDescent="0.3">
      <c r="A211" s="12">
        <v>303185</v>
      </c>
      <c r="B211" s="30" t="s">
        <v>802</v>
      </c>
      <c r="C211" s="30" t="s">
        <v>234</v>
      </c>
      <c r="D211" s="31">
        <v>44910.734259490739</v>
      </c>
      <c r="E211" s="12">
        <v>1785</v>
      </c>
    </row>
    <row r="212" spans="1:5" ht="13.5" customHeight="1" x14ac:dyDescent="0.3">
      <c r="A212" s="12">
        <v>303209</v>
      </c>
      <c r="B212" s="30" t="s">
        <v>690</v>
      </c>
      <c r="C212" s="30" t="s">
        <v>234</v>
      </c>
      <c r="D212" s="31">
        <v>44841.718717627322</v>
      </c>
      <c r="E212" s="12">
        <v>1591</v>
      </c>
    </row>
    <row r="213" spans="1:5" ht="13.5" customHeight="1" x14ac:dyDescent="0.3">
      <c r="A213" s="12">
        <v>303210</v>
      </c>
      <c r="B213" s="30" t="s">
        <v>379</v>
      </c>
      <c r="C213" s="30" t="s">
        <v>234</v>
      </c>
      <c r="D213" s="31">
        <v>44893.71538498842</v>
      </c>
      <c r="E213" s="12">
        <v>1772</v>
      </c>
    </row>
    <row r="214" spans="1:5" ht="13.5" customHeight="1" x14ac:dyDescent="0.3">
      <c r="A214" s="12">
        <v>303331</v>
      </c>
      <c r="B214" s="30" t="s">
        <v>236</v>
      </c>
      <c r="C214" s="30" t="s">
        <v>234</v>
      </c>
      <c r="D214" s="31">
        <v>44862.573910335646</v>
      </c>
      <c r="E214" s="12">
        <v>1710</v>
      </c>
    </row>
    <row r="215" spans="1:5" ht="13.5" customHeight="1" x14ac:dyDescent="0.3">
      <c r="A215" s="12">
        <v>303471</v>
      </c>
      <c r="B215" s="30" t="s">
        <v>800</v>
      </c>
      <c r="C215" s="30" t="s">
        <v>234</v>
      </c>
      <c r="D215" s="31">
        <v>44858.413467048609</v>
      </c>
      <c r="E215" s="12">
        <v>1679</v>
      </c>
    </row>
    <row r="216" spans="1:5" ht="13.5" customHeight="1" x14ac:dyDescent="0.3">
      <c r="A216" s="12">
        <v>303689</v>
      </c>
      <c r="B216" s="30" t="s">
        <v>587</v>
      </c>
      <c r="C216" s="30" t="s">
        <v>234</v>
      </c>
      <c r="D216" s="31">
        <v>44837.557413275455</v>
      </c>
      <c r="E216" s="12">
        <v>1539</v>
      </c>
    </row>
    <row r="217" spans="1:5" ht="13.5" customHeight="1" x14ac:dyDescent="0.3">
      <c r="A217" s="12">
        <v>303753</v>
      </c>
      <c r="B217" s="30" t="s">
        <v>1135</v>
      </c>
      <c r="C217" s="30" t="s">
        <v>234</v>
      </c>
      <c r="D217" s="31">
        <v>44889.413021527776</v>
      </c>
      <c r="E217" s="12">
        <v>1764</v>
      </c>
    </row>
    <row r="218" spans="1:5" ht="13.5" customHeight="1" x14ac:dyDescent="0.3">
      <c r="A218" s="12">
        <v>304240</v>
      </c>
      <c r="B218" s="30" t="s">
        <v>798</v>
      </c>
      <c r="C218" s="30" t="s">
        <v>234</v>
      </c>
      <c r="D218" s="31">
        <v>44844.614658483799</v>
      </c>
      <c r="E218" s="12">
        <v>1604</v>
      </c>
    </row>
    <row r="219" spans="1:5" ht="13.5" customHeight="1" x14ac:dyDescent="0.3">
      <c r="A219" s="12">
        <v>306499</v>
      </c>
      <c r="B219" s="30" t="s">
        <v>1298</v>
      </c>
      <c r="C219" s="30" t="s">
        <v>234</v>
      </c>
      <c r="D219" s="31">
        <v>44874.512139895844</v>
      </c>
      <c r="E219" s="12">
        <v>1738</v>
      </c>
    </row>
    <row r="220" spans="1:5" ht="13.5" customHeight="1" x14ac:dyDescent="0.3">
      <c r="A220" s="12">
        <v>307258</v>
      </c>
      <c r="B220" s="30" t="s">
        <v>446</v>
      </c>
      <c r="C220" s="30" t="s">
        <v>234</v>
      </c>
      <c r="D220" s="31">
        <v>44848.672315509262</v>
      </c>
      <c r="E220" s="12">
        <v>1648</v>
      </c>
    </row>
    <row r="221" spans="1:5" ht="13.5" customHeight="1" x14ac:dyDescent="0.3">
      <c r="A221" s="12">
        <v>307402</v>
      </c>
      <c r="B221" s="30" t="s">
        <v>494</v>
      </c>
      <c r="C221" s="30" t="s">
        <v>234</v>
      </c>
      <c r="D221" s="31">
        <v>44838.568666550927</v>
      </c>
      <c r="E221" s="12">
        <v>1556</v>
      </c>
    </row>
    <row r="222" spans="1:5" ht="13.5" customHeight="1" x14ac:dyDescent="0.3">
      <c r="A222" s="12">
        <v>308010</v>
      </c>
      <c r="B222" s="30" t="s">
        <v>795</v>
      </c>
      <c r="C222" s="30" t="s">
        <v>234</v>
      </c>
      <c r="D222" s="31">
        <v>44865.517656562486</v>
      </c>
      <c r="E222" s="12">
        <v>1716</v>
      </c>
    </row>
    <row r="223" spans="1:5" ht="13.5" customHeight="1" x14ac:dyDescent="0.3">
      <c r="A223" s="12">
        <v>308115</v>
      </c>
      <c r="B223" s="30" t="s">
        <v>1282</v>
      </c>
      <c r="C223" s="30" t="s">
        <v>234</v>
      </c>
      <c r="D223" s="31">
        <v>44859.661021840278</v>
      </c>
      <c r="E223" s="12">
        <v>1689</v>
      </c>
    </row>
    <row r="224" spans="1:5" ht="13.5" customHeight="1" x14ac:dyDescent="0.3">
      <c r="A224" s="12">
        <v>308224</v>
      </c>
      <c r="B224" s="30" t="s">
        <v>538</v>
      </c>
      <c r="C224" s="30" t="s">
        <v>234</v>
      </c>
      <c r="D224" s="31">
        <v>44930.539557986114</v>
      </c>
      <c r="E224" s="12">
        <v>1803</v>
      </c>
    </row>
    <row r="225" spans="1:5" ht="13.5" customHeight="1" x14ac:dyDescent="0.3">
      <c r="A225" s="12">
        <v>308553</v>
      </c>
      <c r="B225" s="30" t="s">
        <v>1005</v>
      </c>
      <c r="C225" s="30" t="s">
        <v>234</v>
      </c>
      <c r="D225" s="31">
        <v>44838.37519718751</v>
      </c>
      <c r="E225" s="12">
        <v>1548</v>
      </c>
    </row>
    <row r="226" spans="1:5" ht="13.5" customHeight="1" x14ac:dyDescent="0.3">
      <c r="A226" s="12">
        <v>308788</v>
      </c>
      <c r="B226" s="30" t="s">
        <v>259</v>
      </c>
      <c r="C226" s="30" t="s">
        <v>234</v>
      </c>
      <c r="D226" s="31">
        <v>44838.493640891204</v>
      </c>
      <c r="E226" s="12">
        <v>1553</v>
      </c>
    </row>
    <row r="227" spans="1:5" ht="13.5" customHeight="1" x14ac:dyDescent="0.3">
      <c r="A227" s="12">
        <v>308844</v>
      </c>
      <c r="B227" s="30" t="s">
        <v>1171</v>
      </c>
      <c r="C227" s="30" t="s">
        <v>234</v>
      </c>
      <c r="D227" s="31">
        <v>44890.675053206018</v>
      </c>
      <c r="E227" s="12">
        <v>1767</v>
      </c>
    </row>
    <row r="228" spans="1:5" ht="13.5" customHeight="1" x14ac:dyDescent="0.3">
      <c r="A228" s="12">
        <v>308854</v>
      </c>
      <c r="B228" s="30" t="s">
        <v>261</v>
      </c>
      <c r="C228" s="30" t="s">
        <v>234</v>
      </c>
      <c r="D228" s="31">
        <v>44840.468704826402</v>
      </c>
      <c r="E228" s="12">
        <v>1565</v>
      </c>
    </row>
    <row r="229" spans="1:5" ht="13.5" customHeight="1" x14ac:dyDescent="0.3">
      <c r="A229" s="12">
        <v>309979</v>
      </c>
      <c r="B229" s="30" t="s">
        <v>497</v>
      </c>
      <c r="C229" s="30" t="s">
        <v>234</v>
      </c>
      <c r="D229" s="31">
        <v>44865.66210559028</v>
      </c>
      <c r="E229" s="12">
        <v>1717</v>
      </c>
    </row>
    <row r="230" spans="1:5" ht="13.5" customHeight="1" x14ac:dyDescent="0.3">
      <c r="A230" s="12">
        <v>310736</v>
      </c>
      <c r="B230" s="30" t="s">
        <v>876</v>
      </c>
      <c r="C230" s="30" t="s">
        <v>234</v>
      </c>
      <c r="D230" s="31">
        <v>44862.717487418973</v>
      </c>
      <c r="E230" s="12">
        <v>1712</v>
      </c>
    </row>
    <row r="231" spans="1:5" ht="13.5" customHeight="1" x14ac:dyDescent="0.3">
      <c r="A231" s="12">
        <v>312577</v>
      </c>
      <c r="B231" s="30" t="s">
        <v>1175</v>
      </c>
      <c r="C231" s="30" t="s">
        <v>234</v>
      </c>
      <c r="D231" s="31">
        <v>44838.645177627317</v>
      </c>
      <c r="E231" s="12">
        <v>1557</v>
      </c>
    </row>
    <row r="232" spans="1:5" ht="13.5" customHeight="1" x14ac:dyDescent="0.3">
      <c r="A232" s="12">
        <v>313126</v>
      </c>
      <c r="B232" s="30" t="s">
        <v>488</v>
      </c>
      <c r="C232" s="30" t="s">
        <v>234</v>
      </c>
      <c r="D232" s="31">
        <v>44841.66627253472</v>
      </c>
      <c r="E232" s="12">
        <v>1588</v>
      </c>
    </row>
    <row r="233" spans="1:5" ht="13.5" customHeight="1" x14ac:dyDescent="0.3">
      <c r="A233" s="12">
        <v>314182</v>
      </c>
      <c r="B233" s="30" t="s">
        <v>1697</v>
      </c>
      <c r="C233" s="30" t="s">
        <v>234</v>
      </c>
      <c r="D233" s="31">
        <v>44845.609441701374</v>
      </c>
      <c r="E233" s="12">
        <v>1609</v>
      </c>
    </row>
    <row r="234" spans="1:5" ht="13.5" customHeight="1" x14ac:dyDescent="0.3">
      <c r="A234" s="12">
        <v>404745</v>
      </c>
      <c r="B234" s="30" t="s">
        <v>785</v>
      </c>
      <c r="C234" s="30" t="s">
        <v>1124</v>
      </c>
      <c r="D234" s="31">
        <v>44840.504136307871</v>
      </c>
      <c r="E234" s="12">
        <v>1569</v>
      </c>
    </row>
    <row r="235" spans="1:5" ht="13.5" customHeight="1" x14ac:dyDescent="0.3">
      <c r="A235" s="12">
        <v>406691</v>
      </c>
      <c r="B235" s="30" t="s">
        <v>1588</v>
      </c>
      <c r="C235" s="30" t="s">
        <v>1124</v>
      </c>
      <c r="D235" s="31">
        <v>44901.452486261565</v>
      </c>
      <c r="E235" s="12">
        <v>1778</v>
      </c>
    </row>
    <row r="236" spans="1:5" ht="13.5" customHeight="1" x14ac:dyDescent="0.3">
      <c r="A236" s="12">
        <v>409629</v>
      </c>
      <c r="B236" s="30" t="s">
        <v>564</v>
      </c>
      <c r="C236" s="30" t="s">
        <v>1124</v>
      </c>
      <c r="D236" s="31">
        <v>44861.705359108797</v>
      </c>
      <c r="E236" s="12">
        <v>1707</v>
      </c>
    </row>
    <row r="237" spans="1:5" ht="13.5" customHeight="1" x14ac:dyDescent="0.3">
      <c r="A237" s="12">
        <v>502518</v>
      </c>
      <c r="B237" s="30" t="s">
        <v>1571</v>
      </c>
      <c r="C237" s="30" t="s">
        <v>211</v>
      </c>
      <c r="D237" s="31">
        <v>44841.503226701374</v>
      </c>
      <c r="E237" s="12">
        <v>1582</v>
      </c>
    </row>
    <row r="238" spans="1:5" ht="13.5" customHeight="1" x14ac:dyDescent="0.3">
      <c r="A238" s="12">
        <v>503050</v>
      </c>
      <c r="B238" s="30" t="s">
        <v>776</v>
      </c>
      <c r="C238" s="30" t="s">
        <v>211</v>
      </c>
      <c r="D238" s="31">
        <v>44880.435485532413</v>
      </c>
      <c r="E238" s="12">
        <v>1747</v>
      </c>
    </row>
    <row r="239" spans="1:5" ht="13.5" customHeight="1" x14ac:dyDescent="0.3">
      <c r="A239" s="12">
        <v>503639</v>
      </c>
      <c r="B239" s="30" t="s">
        <v>57</v>
      </c>
      <c r="C239" s="30" t="s">
        <v>211</v>
      </c>
      <c r="D239" s="31">
        <v>44844.35716605324</v>
      </c>
      <c r="E239" s="12">
        <v>1595</v>
      </c>
    </row>
    <row r="240" spans="1:5" ht="13.5" customHeight="1" x14ac:dyDescent="0.3">
      <c r="A240" s="12">
        <v>504074</v>
      </c>
      <c r="B240" s="30" t="s">
        <v>1569</v>
      </c>
      <c r="C240" s="30" t="s">
        <v>211</v>
      </c>
      <c r="D240" s="31">
        <v>44922.519107025466</v>
      </c>
      <c r="E240" s="12">
        <v>1796</v>
      </c>
    </row>
    <row r="241" spans="1:5" ht="13.5" customHeight="1" x14ac:dyDescent="0.3">
      <c r="A241" s="12">
        <v>505437</v>
      </c>
      <c r="B241" s="30" t="s">
        <v>851</v>
      </c>
      <c r="C241" s="30" t="s">
        <v>211</v>
      </c>
      <c r="D241" s="31">
        <v>44838.429375497675</v>
      </c>
      <c r="E241" s="12">
        <v>1550</v>
      </c>
    </row>
    <row r="242" spans="1:5" ht="13.5" customHeight="1" x14ac:dyDescent="0.3">
      <c r="A242" s="12">
        <v>507106</v>
      </c>
      <c r="B242" s="30" t="s">
        <v>515</v>
      </c>
      <c r="C242" s="30" t="s">
        <v>211</v>
      </c>
      <c r="D242" s="31">
        <v>44837.475439814814</v>
      </c>
      <c r="E242" s="12">
        <v>1537</v>
      </c>
    </row>
    <row r="243" spans="1:5" ht="13.5" customHeight="1" x14ac:dyDescent="0.3">
      <c r="A243" s="12">
        <v>511471</v>
      </c>
      <c r="B243" s="30" t="s">
        <v>747</v>
      </c>
      <c r="C243" s="30" t="s">
        <v>211</v>
      </c>
      <c r="D243" s="31">
        <v>44860.654885844902</v>
      </c>
      <c r="E243" s="12">
        <v>1695</v>
      </c>
    </row>
    <row r="244" spans="1:5" ht="13.5" customHeight="1" x14ac:dyDescent="0.3">
      <c r="A244" s="12">
        <v>602289</v>
      </c>
      <c r="B244" s="30" t="s">
        <v>853</v>
      </c>
      <c r="C244" s="30" t="s">
        <v>427</v>
      </c>
      <c r="D244" s="31">
        <v>44845.590393437502</v>
      </c>
      <c r="E244" s="12">
        <v>1607</v>
      </c>
    </row>
    <row r="245" spans="1:5" ht="13.5" customHeight="1" x14ac:dyDescent="0.3">
      <c r="A245" s="12">
        <v>602804</v>
      </c>
      <c r="B245" s="30" t="s">
        <v>1123</v>
      </c>
      <c r="C245" s="30" t="s">
        <v>427</v>
      </c>
      <c r="D245" s="31">
        <v>44838.397068402781</v>
      </c>
      <c r="E245" s="12">
        <v>1549</v>
      </c>
    </row>
    <row r="246" spans="1:5" ht="13.5" customHeight="1" x14ac:dyDescent="0.3">
      <c r="A246" s="12">
        <v>603511</v>
      </c>
      <c r="B246" s="30" t="s">
        <v>1055</v>
      </c>
      <c r="C246" s="30" t="s">
        <v>427</v>
      </c>
      <c r="D246" s="31">
        <v>44861.449182488417</v>
      </c>
      <c r="E246" s="12">
        <v>1700</v>
      </c>
    </row>
    <row r="247" spans="1:5" ht="13.5" customHeight="1" x14ac:dyDescent="0.3">
      <c r="A247" s="12">
        <v>605082</v>
      </c>
      <c r="B247" s="30" t="s">
        <v>741</v>
      </c>
      <c r="C247" s="30" t="s">
        <v>427</v>
      </c>
      <c r="D247" s="31">
        <v>44888.53719722222</v>
      </c>
      <c r="E247" s="12">
        <v>1761</v>
      </c>
    </row>
    <row r="248" spans="1:5" ht="13.5" customHeight="1" x14ac:dyDescent="0.3">
      <c r="A248" s="12">
        <v>606992</v>
      </c>
      <c r="B248" s="30" t="s">
        <v>739</v>
      </c>
      <c r="C248" s="30" t="s">
        <v>427</v>
      </c>
      <c r="D248" s="31">
        <v>44920.794184606479</v>
      </c>
      <c r="E248" s="12">
        <v>1793</v>
      </c>
    </row>
    <row r="249" spans="1:5" ht="13.5" customHeight="1" x14ac:dyDescent="0.3">
      <c r="A249" s="12">
        <v>607473</v>
      </c>
      <c r="B249" s="30" t="s">
        <v>1609</v>
      </c>
      <c r="C249" s="30" t="s">
        <v>427</v>
      </c>
      <c r="D249" s="31">
        <v>44837.706101504642</v>
      </c>
      <c r="E249" s="12">
        <v>1544</v>
      </c>
    </row>
    <row r="250" spans="1:5" ht="13.5" customHeight="1" x14ac:dyDescent="0.3">
      <c r="A250" s="12">
        <v>609579</v>
      </c>
      <c r="B250" s="30" t="s">
        <v>845</v>
      </c>
      <c r="C250" s="30" t="s">
        <v>427</v>
      </c>
      <c r="D250" s="31">
        <v>44855.460419525465</v>
      </c>
      <c r="E250" s="12">
        <v>1673</v>
      </c>
    </row>
    <row r="251" spans="1:5" ht="13.5" customHeight="1" x14ac:dyDescent="0.3">
      <c r="A251" s="12">
        <v>611221</v>
      </c>
      <c r="B251" s="30" t="s">
        <v>1603</v>
      </c>
      <c r="C251" s="30" t="s">
        <v>427</v>
      </c>
      <c r="D251" s="31">
        <v>44881.478404479167</v>
      </c>
      <c r="E251" s="12">
        <v>1748</v>
      </c>
    </row>
    <row r="252" spans="1:5" ht="13.5" customHeight="1" x14ac:dyDescent="0.3">
      <c r="A252" s="12">
        <v>612842</v>
      </c>
      <c r="B252" s="30" t="s">
        <v>112</v>
      </c>
      <c r="C252" s="30" t="s">
        <v>427</v>
      </c>
      <c r="D252" s="31">
        <v>44921.978522766207</v>
      </c>
      <c r="E252" s="12">
        <v>1795</v>
      </c>
    </row>
    <row r="253" spans="1:5" ht="13.5" customHeight="1" x14ac:dyDescent="0.3">
      <c r="A253" s="12">
        <v>617192</v>
      </c>
      <c r="B253" s="30" t="s">
        <v>819</v>
      </c>
      <c r="C253" s="30" t="s">
        <v>427</v>
      </c>
      <c r="D253" s="31">
        <v>44861.468353391203</v>
      </c>
      <c r="E253" s="12">
        <v>1701</v>
      </c>
    </row>
    <row r="254" spans="1:5" ht="13.5" customHeight="1" x14ac:dyDescent="0.3">
      <c r="A254" s="12">
        <v>704665</v>
      </c>
      <c r="B254" s="30" t="s">
        <v>1409</v>
      </c>
      <c r="C254" s="30" t="s">
        <v>1046</v>
      </c>
      <c r="D254" s="31">
        <v>44843.710975462964</v>
      </c>
      <c r="E254" s="12">
        <v>1594</v>
      </c>
    </row>
    <row r="255" spans="1:5" ht="13.5" customHeight="1" x14ac:dyDescent="0.3">
      <c r="A255" s="12">
        <v>705209</v>
      </c>
      <c r="B255" s="30" t="s">
        <v>1430</v>
      </c>
      <c r="C255" s="30" t="s">
        <v>1046</v>
      </c>
      <c r="D255" s="31">
        <v>44848.59122746528</v>
      </c>
      <c r="E255" s="12">
        <v>1645</v>
      </c>
    </row>
    <row r="256" spans="1:5" ht="13.5" customHeight="1" x14ac:dyDescent="0.3">
      <c r="A256" s="12">
        <v>705810</v>
      </c>
      <c r="B256" s="30" t="s">
        <v>1048</v>
      </c>
      <c r="C256" s="30" t="s">
        <v>1046</v>
      </c>
      <c r="D256" s="31">
        <v>44845.591008599542</v>
      </c>
      <c r="E256" s="12">
        <v>1608</v>
      </c>
    </row>
    <row r="257" spans="1:5" ht="13.5" customHeight="1" x14ac:dyDescent="0.3">
      <c r="A257" s="12">
        <v>706601</v>
      </c>
      <c r="B257" s="30" t="s">
        <v>1370</v>
      </c>
      <c r="C257" s="30" t="s">
        <v>1046</v>
      </c>
      <c r="D257" s="31">
        <v>44862.657933946757</v>
      </c>
      <c r="E257" s="12">
        <v>1711</v>
      </c>
    </row>
    <row r="258" spans="1:5" ht="13.5" customHeight="1" x14ac:dyDescent="0.3">
      <c r="A258" s="12">
        <v>708504</v>
      </c>
      <c r="B258" s="30" t="s">
        <v>185</v>
      </c>
      <c r="C258" s="30" t="s">
        <v>1046</v>
      </c>
      <c r="D258" s="31">
        <v>44844.505986805554</v>
      </c>
      <c r="E258" s="12">
        <v>1598</v>
      </c>
    </row>
    <row r="259" spans="1:5" ht="13.5" customHeight="1" x14ac:dyDescent="0.3">
      <c r="A259" s="12">
        <v>709026</v>
      </c>
      <c r="B259" s="30" t="s">
        <v>292</v>
      </c>
      <c r="C259" s="30" t="s">
        <v>1046</v>
      </c>
      <c r="D259" s="31">
        <v>44825.43318576389</v>
      </c>
      <c r="E259" s="12">
        <v>1526</v>
      </c>
    </row>
    <row r="260" spans="1:5" ht="13.5" customHeight="1" x14ac:dyDescent="0.3">
      <c r="A260" s="12">
        <v>801853</v>
      </c>
      <c r="B260" s="30" t="s">
        <v>1096</v>
      </c>
      <c r="C260" s="30" t="s">
        <v>728</v>
      </c>
      <c r="D260" s="31">
        <v>44841.675947800926</v>
      </c>
      <c r="E260" s="12">
        <v>1590</v>
      </c>
    </row>
    <row r="261" spans="1:5" ht="13.5" customHeight="1" x14ac:dyDescent="0.3">
      <c r="A261" s="12">
        <v>807773</v>
      </c>
      <c r="B261" s="30" t="s">
        <v>1052</v>
      </c>
      <c r="C261" s="30" t="s">
        <v>728</v>
      </c>
      <c r="D261" s="31">
        <v>44859.47317769676</v>
      </c>
      <c r="E261" s="12">
        <v>1686</v>
      </c>
    </row>
    <row r="262" spans="1:5" ht="13.5" customHeight="1" x14ac:dyDescent="0.3">
      <c r="A262" s="12">
        <v>808923</v>
      </c>
      <c r="B262" s="30" t="s">
        <v>407</v>
      </c>
      <c r="C262" s="30" t="s">
        <v>728</v>
      </c>
      <c r="D262" s="31">
        <v>44917.423382557878</v>
      </c>
      <c r="E262" s="12">
        <v>1791</v>
      </c>
    </row>
    <row r="263" spans="1:5" ht="13.5" customHeight="1" x14ac:dyDescent="0.3">
      <c r="A263" s="12">
        <v>808958</v>
      </c>
      <c r="B263" s="30" t="s">
        <v>1066</v>
      </c>
      <c r="C263" s="30" t="s">
        <v>728</v>
      </c>
      <c r="D263" s="31">
        <v>44896.688026851843</v>
      </c>
      <c r="E263" s="12">
        <v>1775</v>
      </c>
    </row>
    <row r="264" spans="1:5" ht="13.5" customHeight="1" x14ac:dyDescent="0.3">
      <c r="A264" s="12">
        <v>810178</v>
      </c>
      <c r="B264" s="30" t="s">
        <v>1039</v>
      </c>
      <c r="C264" s="30" t="s">
        <v>728</v>
      </c>
      <c r="D264" s="31">
        <v>44858.893510266207</v>
      </c>
      <c r="E264" s="12">
        <v>1684</v>
      </c>
    </row>
    <row r="265" spans="1:5" ht="13.5" customHeight="1" x14ac:dyDescent="0.3">
      <c r="A265" s="12">
        <v>810464</v>
      </c>
      <c r="B265" s="30" t="s">
        <v>502</v>
      </c>
      <c r="C265" s="30" t="s">
        <v>728</v>
      </c>
      <c r="D265" s="31">
        <v>44851.421129745373</v>
      </c>
      <c r="E265" s="12">
        <v>1651</v>
      </c>
    </row>
    <row r="266" spans="1:5" ht="13.5" customHeight="1" x14ac:dyDescent="0.3">
      <c r="A266" s="12">
        <v>811670</v>
      </c>
      <c r="B266" s="30" t="s">
        <v>1075</v>
      </c>
      <c r="C266" s="30" t="s">
        <v>728</v>
      </c>
      <c r="D266" s="31">
        <v>44879.41761207176</v>
      </c>
      <c r="E266" s="12">
        <v>1744</v>
      </c>
    </row>
    <row r="267" spans="1:5" ht="13.5" customHeight="1" x14ac:dyDescent="0.3">
      <c r="A267" s="12">
        <v>815934</v>
      </c>
      <c r="B267" s="30" t="s">
        <v>721</v>
      </c>
      <c r="C267" s="30" t="s">
        <v>728</v>
      </c>
      <c r="D267" s="31">
        <v>44846.68047190972</v>
      </c>
      <c r="E267" s="12">
        <v>1623</v>
      </c>
    </row>
    <row r="268" spans="1:5" ht="13.5" customHeight="1" x14ac:dyDescent="0.3">
      <c r="A268" s="12">
        <v>903883</v>
      </c>
      <c r="B268" s="30" t="s">
        <v>896</v>
      </c>
      <c r="C268" s="30" t="s">
        <v>1130</v>
      </c>
      <c r="D268" s="31">
        <v>44916.584100497676</v>
      </c>
      <c r="E268" s="12">
        <v>1788</v>
      </c>
    </row>
    <row r="269" spans="1:5" ht="13.5" customHeight="1" x14ac:dyDescent="0.3">
      <c r="A269" s="12">
        <v>905382</v>
      </c>
      <c r="B269" s="30" t="s">
        <v>957</v>
      </c>
      <c r="C269" s="30" t="s">
        <v>1130</v>
      </c>
      <c r="D269" s="31">
        <v>44851.627386840279</v>
      </c>
      <c r="E269" s="12">
        <v>1653</v>
      </c>
    </row>
    <row r="270" spans="1:5" ht="13.5" customHeight="1" x14ac:dyDescent="0.3">
      <c r="A270" s="12">
        <v>911829</v>
      </c>
      <c r="B270" s="30" t="s">
        <v>1561</v>
      </c>
      <c r="C270" s="30" t="s">
        <v>1130</v>
      </c>
      <c r="D270" s="31">
        <v>44846.510960729167</v>
      </c>
      <c r="E270" s="12">
        <v>1620</v>
      </c>
    </row>
    <row r="271" spans="1:5" ht="13.5" customHeight="1" x14ac:dyDescent="0.3">
      <c r="A271" s="12">
        <v>912010</v>
      </c>
      <c r="B271" s="30" t="s">
        <v>718</v>
      </c>
      <c r="C271" s="30" t="s">
        <v>1130</v>
      </c>
      <c r="D271" s="31">
        <v>44917.412010648157</v>
      </c>
      <c r="E271" s="12">
        <v>1790</v>
      </c>
    </row>
    <row r="272" spans="1:5" ht="13.5" customHeight="1" x14ac:dyDescent="0.3">
      <c r="A272" s="12">
        <v>912034</v>
      </c>
      <c r="B272" s="30" t="s">
        <v>1103</v>
      </c>
      <c r="C272" s="30" t="s">
        <v>1130</v>
      </c>
      <c r="D272" s="31">
        <v>44879.478649537035</v>
      </c>
      <c r="E272" s="12">
        <v>1745</v>
      </c>
    </row>
    <row r="273" spans="2:2" ht="13.5" customHeight="1" x14ac:dyDescent="0.3"/>
    <row r="274" spans="2:2" ht="13.5" customHeight="1" x14ac:dyDescent="0.3"/>
    <row r="275" spans="2:2" ht="13.5" customHeight="1" x14ac:dyDescent="0.3"/>
    <row r="276" spans="2:2" ht="13.5" customHeight="1" x14ac:dyDescent="0.3">
      <c r="B276" s="35" t="s">
        <v>1698</v>
      </c>
    </row>
    <row r="277" spans="2:2" ht="13.5" customHeight="1" x14ac:dyDescent="0.3">
      <c r="B277" s="12" t="s">
        <v>1699</v>
      </c>
    </row>
    <row r="278" spans="2:2" ht="13.5" customHeight="1" x14ac:dyDescent="0.3">
      <c r="B278" s="12" t="s">
        <v>1700</v>
      </c>
    </row>
    <row r="279" spans="2:2" ht="13.5" customHeight="1" x14ac:dyDescent="0.3">
      <c r="B279" s="12" t="s">
        <v>1701</v>
      </c>
    </row>
    <row r="280" spans="2:2" ht="13.5" customHeight="1" x14ac:dyDescent="0.3">
      <c r="B280" s="12" t="s">
        <v>544</v>
      </c>
    </row>
    <row r="281" spans="2:2" ht="13.5" customHeight="1" x14ac:dyDescent="0.3"/>
    <row r="282" spans="2:2" ht="13.5" customHeight="1" x14ac:dyDescent="0.3"/>
    <row r="283" spans="2:2" ht="13.5" customHeight="1" x14ac:dyDescent="0.3"/>
    <row r="284" spans="2:2" ht="13.5" customHeight="1" x14ac:dyDescent="0.3"/>
    <row r="285" spans="2:2" ht="13.5" customHeight="1" x14ac:dyDescent="0.3"/>
    <row r="286" spans="2:2" ht="13.5" customHeight="1" x14ac:dyDescent="0.3"/>
    <row r="287" spans="2:2" ht="13.5" customHeight="1" x14ac:dyDescent="0.3"/>
    <row r="288" spans="2:2" ht="13.5" customHeight="1" x14ac:dyDescent="0.3"/>
    <row r="289" ht="13.5" customHeight="1" x14ac:dyDescent="0.3"/>
    <row r="290" ht="13.5" customHeight="1" x14ac:dyDescent="0.3"/>
    <row r="291" ht="13.5" customHeight="1" x14ac:dyDescent="0.3"/>
    <row r="292" ht="13.5" customHeight="1" x14ac:dyDescent="0.3"/>
    <row r="293" ht="13.5" customHeight="1" x14ac:dyDescent="0.3"/>
    <row r="294" ht="13.5" customHeight="1" x14ac:dyDescent="0.3"/>
    <row r="295" ht="13.5" customHeight="1" x14ac:dyDescent="0.3"/>
    <row r="296" ht="13.5" customHeight="1" x14ac:dyDescent="0.3"/>
    <row r="297" ht="13.5" customHeight="1" x14ac:dyDescent="0.3"/>
    <row r="298" ht="13.5" customHeight="1" x14ac:dyDescent="0.3"/>
    <row r="299" ht="13.5" customHeight="1" x14ac:dyDescent="0.3"/>
    <row r="300" ht="13.5" customHeight="1" x14ac:dyDescent="0.3"/>
    <row r="301" ht="13.5" customHeight="1" x14ac:dyDescent="0.3"/>
    <row r="302" ht="13.5" customHeight="1" x14ac:dyDescent="0.3"/>
    <row r="303" ht="13.5" customHeight="1" x14ac:dyDescent="0.3"/>
    <row r="304" ht="13.5" customHeight="1" x14ac:dyDescent="0.3"/>
    <row r="305" ht="13.5" customHeight="1" x14ac:dyDescent="0.3"/>
    <row r="306" ht="13.5" customHeight="1" x14ac:dyDescent="0.3"/>
    <row r="307" ht="13.5" customHeight="1" x14ac:dyDescent="0.3"/>
    <row r="308" ht="13.5" customHeight="1" x14ac:dyDescent="0.3"/>
    <row r="309" ht="13.5" customHeight="1" x14ac:dyDescent="0.3"/>
    <row r="310" ht="13.5" customHeight="1" x14ac:dyDescent="0.3"/>
    <row r="311" ht="13.5" customHeight="1" x14ac:dyDescent="0.3"/>
    <row r="312" ht="13.5" customHeight="1" x14ac:dyDescent="0.3"/>
    <row r="313" ht="13.5" customHeight="1" x14ac:dyDescent="0.3"/>
    <row r="314" ht="13.5" customHeight="1" x14ac:dyDescent="0.3"/>
    <row r="315" ht="13.5" customHeight="1" x14ac:dyDescent="0.3"/>
    <row r="316" ht="13.5" customHeight="1" x14ac:dyDescent="0.3"/>
    <row r="317" ht="13.5" customHeight="1" x14ac:dyDescent="0.3"/>
    <row r="318" ht="13.5" customHeight="1" x14ac:dyDescent="0.3"/>
    <row r="319" ht="13.5" customHeight="1" x14ac:dyDescent="0.3"/>
    <row r="320" ht="13.5" customHeight="1" x14ac:dyDescent="0.3"/>
    <row r="321" ht="13.5" customHeight="1" x14ac:dyDescent="0.3"/>
    <row r="322" ht="13.5" customHeight="1" x14ac:dyDescent="0.3"/>
    <row r="323" ht="13.5" customHeight="1" x14ac:dyDescent="0.3"/>
    <row r="324" ht="13.5" customHeight="1" x14ac:dyDescent="0.3"/>
    <row r="325" ht="13.5" customHeight="1" x14ac:dyDescent="0.3"/>
    <row r="326" ht="13.5" customHeight="1" x14ac:dyDescent="0.3"/>
    <row r="327" ht="13.5" customHeight="1" x14ac:dyDescent="0.3"/>
    <row r="328" ht="13.5" customHeight="1" x14ac:dyDescent="0.3"/>
    <row r="329" ht="13.5" customHeight="1" x14ac:dyDescent="0.3"/>
    <row r="330" ht="13.5" customHeight="1" x14ac:dyDescent="0.3"/>
    <row r="331" ht="13.5" customHeight="1" x14ac:dyDescent="0.3"/>
    <row r="332" ht="13.5" customHeight="1" x14ac:dyDescent="0.3"/>
    <row r="333" ht="13.5" customHeight="1" x14ac:dyDescent="0.3"/>
    <row r="334" ht="13.5" customHeight="1" x14ac:dyDescent="0.3"/>
    <row r="335" ht="13.5" customHeight="1" x14ac:dyDescent="0.3"/>
    <row r="336" ht="13.5" customHeight="1" x14ac:dyDescent="0.3"/>
    <row r="337" ht="13.5" customHeight="1" x14ac:dyDescent="0.3"/>
    <row r="338" ht="13.5" customHeight="1" x14ac:dyDescent="0.3"/>
    <row r="339" ht="13.5" customHeight="1" x14ac:dyDescent="0.3"/>
    <row r="340" ht="13.5" customHeight="1" x14ac:dyDescent="0.3"/>
    <row r="341" ht="13.5" customHeight="1" x14ac:dyDescent="0.3"/>
    <row r="342" ht="13.5" customHeight="1" x14ac:dyDescent="0.3"/>
    <row r="343" ht="13.5" customHeight="1" x14ac:dyDescent="0.3"/>
    <row r="344" ht="13.5" customHeight="1" x14ac:dyDescent="0.3"/>
    <row r="345" ht="13.5" customHeight="1" x14ac:dyDescent="0.3"/>
    <row r="346" ht="13.5" customHeight="1" x14ac:dyDescent="0.3"/>
    <row r="347" ht="13.5" customHeight="1" x14ac:dyDescent="0.3"/>
    <row r="348" ht="13.5" customHeight="1" x14ac:dyDescent="0.3"/>
    <row r="349" ht="13.5" customHeight="1" x14ac:dyDescent="0.3"/>
    <row r="350" ht="13.5" customHeight="1" x14ac:dyDescent="0.3"/>
    <row r="351" ht="13.5" customHeight="1" x14ac:dyDescent="0.3"/>
    <row r="352" ht="13.5" customHeight="1" x14ac:dyDescent="0.3"/>
    <row r="353" ht="13.5" customHeight="1" x14ac:dyDescent="0.3"/>
    <row r="354" ht="13.5" customHeight="1" x14ac:dyDescent="0.3"/>
    <row r="355" ht="13.5" customHeight="1" x14ac:dyDescent="0.3"/>
    <row r="356" ht="13.5" customHeight="1" x14ac:dyDescent="0.3"/>
    <row r="357" ht="13.5" customHeight="1" x14ac:dyDescent="0.3"/>
    <row r="358" ht="13.5" customHeight="1" x14ac:dyDescent="0.3"/>
    <row r="359" ht="13.5" customHeight="1" x14ac:dyDescent="0.3"/>
    <row r="360" ht="13.5" customHeight="1" x14ac:dyDescent="0.3"/>
    <row r="361" ht="13.5" customHeight="1" x14ac:dyDescent="0.3"/>
    <row r="362" ht="13.5" customHeight="1" x14ac:dyDescent="0.3"/>
    <row r="363" ht="13.5" customHeight="1" x14ac:dyDescent="0.3"/>
    <row r="364" ht="13.5" customHeight="1" x14ac:dyDescent="0.3"/>
    <row r="365" ht="13.5" customHeight="1" x14ac:dyDescent="0.3"/>
    <row r="366" ht="13.5" customHeight="1" x14ac:dyDescent="0.3"/>
    <row r="367" ht="13.5" customHeight="1" x14ac:dyDescent="0.3"/>
    <row r="368" ht="13.5" customHeight="1" x14ac:dyDescent="0.3"/>
    <row r="369" ht="13.5" customHeight="1" x14ac:dyDescent="0.3"/>
    <row r="370" ht="13.5" customHeight="1" x14ac:dyDescent="0.3"/>
    <row r="371" ht="13.5" customHeight="1" x14ac:dyDescent="0.3"/>
    <row r="372" ht="13.5" customHeight="1" x14ac:dyDescent="0.3"/>
    <row r="373" ht="13.5" customHeight="1" x14ac:dyDescent="0.3"/>
    <row r="374" ht="13.5" customHeight="1" x14ac:dyDescent="0.3"/>
    <row r="375" ht="13.5" customHeight="1" x14ac:dyDescent="0.3"/>
    <row r="376" ht="13.5" customHeight="1" x14ac:dyDescent="0.3"/>
    <row r="377" ht="13.5" customHeight="1" x14ac:dyDescent="0.3"/>
    <row r="378" ht="13.5" customHeight="1" x14ac:dyDescent="0.3"/>
    <row r="379" ht="13.5" customHeight="1" x14ac:dyDescent="0.3"/>
    <row r="380" ht="13.5" customHeight="1" x14ac:dyDescent="0.3"/>
    <row r="381" ht="13.5" customHeight="1" x14ac:dyDescent="0.3"/>
    <row r="382" ht="13.5" customHeight="1" x14ac:dyDescent="0.3"/>
    <row r="383" ht="13.5" customHeight="1" x14ac:dyDescent="0.3"/>
    <row r="384" ht="13.5" customHeight="1" x14ac:dyDescent="0.3"/>
    <row r="385" ht="13.5" customHeight="1" x14ac:dyDescent="0.3"/>
    <row r="386" ht="13.5" customHeight="1" x14ac:dyDescent="0.3"/>
    <row r="387" ht="13.5" customHeight="1" x14ac:dyDescent="0.3"/>
    <row r="388" ht="13.5" customHeight="1" x14ac:dyDescent="0.3"/>
    <row r="389" ht="13.5" customHeight="1" x14ac:dyDescent="0.3"/>
    <row r="390" ht="13.5" customHeight="1" x14ac:dyDescent="0.3"/>
    <row r="391" ht="13.5" customHeight="1" x14ac:dyDescent="0.3"/>
    <row r="392" ht="13.5" customHeight="1" x14ac:dyDescent="0.3"/>
    <row r="393" ht="13.5" customHeight="1" x14ac:dyDescent="0.3"/>
    <row r="394" ht="13.5" customHeight="1" x14ac:dyDescent="0.3"/>
    <row r="395" ht="13.5" customHeight="1" x14ac:dyDescent="0.3"/>
    <row r="396" ht="13.5" customHeight="1" x14ac:dyDescent="0.3"/>
    <row r="397" ht="13.5" customHeight="1" x14ac:dyDescent="0.3"/>
    <row r="398" ht="13.5" customHeight="1" x14ac:dyDescent="0.3"/>
    <row r="399" ht="13.5" customHeight="1" x14ac:dyDescent="0.3"/>
    <row r="400" ht="13.5" customHeight="1" x14ac:dyDescent="0.3"/>
    <row r="401" ht="13.5" customHeight="1" x14ac:dyDescent="0.3"/>
    <row r="402" ht="13.5" customHeight="1" x14ac:dyDescent="0.3"/>
    <row r="403" ht="13.5" customHeight="1" x14ac:dyDescent="0.3"/>
    <row r="404" ht="13.5" customHeight="1" x14ac:dyDescent="0.3"/>
    <row r="405" ht="13.5" customHeight="1" x14ac:dyDescent="0.3"/>
    <row r="406" ht="13.5" customHeight="1" x14ac:dyDescent="0.3"/>
    <row r="407" ht="13.5" customHeight="1" x14ac:dyDescent="0.3"/>
    <row r="408" ht="13.5" customHeight="1" x14ac:dyDescent="0.3"/>
    <row r="409" ht="13.5" customHeight="1" x14ac:dyDescent="0.3"/>
    <row r="410" ht="13.5" customHeight="1" x14ac:dyDescent="0.3"/>
    <row r="411" ht="13.5" customHeight="1" x14ac:dyDescent="0.3"/>
    <row r="412" ht="13.5" customHeight="1" x14ac:dyDescent="0.3"/>
    <row r="413" ht="13.5" customHeight="1" x14ac:dyDescent="0.3"/>
    <row r="414" ht="13.5" customHeight="1" x14ac:dyDescent="0.3"/>
    <row r="415" ht="13.5" customHeight="1" x14ac:dyDescent="0.3"/>
    <row r="416" ht="13.5" customHeight="1" x14ac:dyDescent="0.3"/>
    <row r="417" ht="13.5" customHeight="1" x14ac:dyDescent="0.3"/>
    <row r="418" ht="13.5" customHeight="1" x14ac:dyDescent="0.3"/>
    <row r="419" ht="13.5" customHeight="1" x14ac:dyDescent="0.3"/>
    <row r="420" ht="13.5" customHeight="1" x14ac:dyDescent="0.3"/>
    <row r="421" ht="13.5" customHeight="1" x14ac:dyDescent="0.3"/>
    <row r="422" ht="13.5" customHeight="1" x14ac:dyDescent="0.3"/>
    <row r="423" ht="13.5" customHeight="1" x14ac:dyDescent="0.3"/>
    <row r="424" ht="13.5" customHeight="1" x14ac:dyDescent="0.3"/>
    <row r="425" ht="13.5" customHeight="1" x14ac:dyDescent="0.3"/>
    <row r="426" ht="13.5" customHeight="1" x14ac:dyDescent="0.3"/>
    <row r="427" ht="13.5" customHeight="1" x14ac:dyDescent="0.3"/>
    <row r="428" ht="13.5" customHeight="1" x14ac:dyDescent="0.3"/>
    <row r="429" ht="13.5" customHeight="1" x14ac:dyDescent="0.3"/>
    <row r="430" ht="13.5" customHeight="1" x14ac:dyDescent="0.3"/>
    <row r="431" ht="13.5" customHeight="1" x14ac:dyDescent="0.3"/>
    <row r="432" ht="13.5" customHeight="1" x14ac:dyDescent="0.3"/>
    <row r="433" ht="13.5" customHeight="1" x14ac:dyDescent="0.3"/>
    <row r="434" ht="13.5" customHeight="1" x14ac:dyDescent="0.3"/>
    <row r="435" ht="13.5" customHeight="1" x14ac:dyDescent="0.3"/>
    <row r="436" ht="13.5" customHeight="1" x14ac:dyDescent="0.3"/>
    <row r="437" ht="13.5" customHeight="1" x14ac:dyDescent="0.3"/>
    <row r="438" ht="13.5" customHeight="1" x14ac:dyDescent="0.3"/>
    <row r="439" ht="13.5" customHeight="1" x14ac:dyDescent="0.3"/>
    <row r="440" ht="13.5" customHeight="1" x14ac:dyDescent="0.3"/>
    <row r="441" ht="13.5" customHeight="1" x14ac:dyDescent="0.3"/>
    <row r="442" ht="13.5" customHeight="1" x14ac:dyDescent="0.3"/>
    <row r="443" ht="13.5" customHeight="1" x14ac:dyDescent="0.3"/>
    <row r="444" ht="13.5" customHeight="1" x14ac:dyDescent="0.3"/>
    <row r="445" ht="13.5" customHeight="1" x14ac:dyDescent="0.3"/>
    <row r="446" ht="13.5" customHeight="1" x14ac:dyDescent="0.3"/>
    <row r="447" ht="13.5" customHeight="1" x14ac:dyDescent="0.3"/>
    <row r="448" ht="13.5" customHeight="1" x14ac:dyDescent="0.3"/>
    <row r="449" ht="13.5" customHeight="1" x14ac:dyDescent="0.3"/>
    <row r="450" ht="13.5" customHeight="1" x14ac:dyDescent="0.3"/>
    <row r="451" ht="13.5" customHeight="1" x14ac:dyDescent="0.3"/>
    <row r="452" ht="13.5" customHeight="1" x14ac:dyDescent="0.3"/>
    <row r="453" ht="13.5" customHeight="1" x14ac:dyDescent="0.3"/>
    <row r="454" ht="13.5" customHeight="1" x14ac:dyDescent="0.3"/>
    <row r="455" ht="13.5" customHeight="1" x14ac:dyDescent="0.3"/>
    <row r="456" ht="13.5" customHeight="1" x14ac:dyDescent="0.3"/>
    <row r="457" ht="13.5" customHeight="1" x14ac:dyDescent="0.3"/>
    <row r="458" ht="13.5" customHeight="1" x14ac:dyDescent="0.3"/>
    <row r="459" ht="13.5" customHeight="1" x14ac:dyDescent="0.3"/>
    <row r="460" ht="13.5" customHeight="1" x14ac:dyDescent="0.3"/>
    <row r="461" ht="13.5" customHeight="1" x14ac:dyDescent="0.3"/>
    <row r="462" ht="13.5" customHeight="1" x14ac:dyDescent="0.3"/>
    <row r="463" ht="13.5" customHeight="1" x14ac:dyDescent="0.3"/>
    <row r="464" ht="13.5" customHeight="1" x14ac:dyDescent="0.3"/>
    <row r="465" ht="13.5" customHeight="1" x14ac:dyDescent="0.3"/>
    <row r="466" ht="13.5" customHeight="1" x14ac:dyDescent="0.3"/>
    <row r="467" ht="13.5" customHeight="1" x14ac:dyDescent="0.3"/>
    <row r="468" ht="13.5" customHeight="1" x14ac:dyDescent="0.3"/>
    <row r="469" ht="13.5" customHeight="1" x14ac:dyDescent="0.3"/>
    <row r="470" ht="13.5" customHeight="1" x14ac:dyDescent="0.3"/>
    <row r="471" ht="13.5" customHeight="1" x14ac:dyDescent="0.3"/>
    <row r="472" ht="13.5" customHeight="1" x14ac:dyDescent="0.3"/>
    <row r="473" ht="13.5" customHeight="1" x14ac:dyDescent="0.3"/>
    <row r="474" ht="13.5" customHeight="1" x14ac:dyDescent="0.3"/>
    <row r="475" ht="13.5" customHeight="1" x14ac:dyDescent="0.3"/>
    <row r="476" ht="13.5" customHeight="1" x14ac:dyDescent="0.3"/>
    <row r="477" ht="13.5" customHeight="1" x14ac:dyDescent="0.3"/>
    <row r="478" ht="13.5" customHeight="1" x14ac:dyDescent="0.3"/>
    <row r="479" ht="13.5" customHeight="1" x14ac:dyDescent="0.3"/>
    <row r="480" ht="13.5" customHeight="1" x14ac:dyDescent="0.3"/>
    <row r="481" ht="13.5" customHeight="1" x14ac:dyDescent="0.3"/>
    <row r="482" ht="13.5" customHeight="1" x14ac:dyDescent="0.3"/>
    <row r="483" ht="13.5" customHeight="1" x14ac:dyDescent="0.3"/>
    <row r="484" ht="13.5" customHeight="1" x14ac:dyDescent="0.3"/>
    <row r="485" ht="13.5" customHeight="1" x14ac:dyDescent="0.3"/>
    <row r="486" ht="13.5" customHeight="1" x14ac:dyDescent="0.3"/>
    <row r="487" ht="13.5" customHeight="1" x14ac:dyDescent="0.3"/>
    <row r="488" ht="13.5" customHeight="1" x14ac:dyDescent="0.3"/>
    <row r="489" ht="13.5" customHeight="1" x14ac:dyDescent="0.3"/>
    <row r="490" ht="13.5" customHeight="1" x14ac:dyDescent="0.3"/>
    <row r="491" ht="13.5" customHeight="1" x14ac:dyDescent="0.3"/>
    <row r="492" ht="13.5" customHeight="1" x14ac:dyDescent="0.3"/>
    <row r="493" ht="13.5" customHeight="1" x14ac:dyDescent="0.3"/>
    <row r="494" ht="13.5" customHeight="1" x14ac:dyDescent="0.3"/>
    <row r="495" ht="13.5" customHeight="1" x14ac:dyDescent="0.3"/>
    <row r="496" ht="13.5" customHeight="1" x14ac:dyDescent="0.3"/>
    <row r="497" ht="13.5" customHeight="1" x14ac:dyDescent="0.3"/>
    <row r="498" ht="13.5" customHeight="1" x14ac:dyDescent="0.3"/>
    <row r="499" ht="13.5" customHeight="1" x14ac:dyDescent="0.3"/>
    <row r="500" ht="13.5" customHeight="1" x14ac:dyDescent="0.3"/>
    <row r="501" ht="13.5" customHeight="1" x14ac:dyDescent="0.3"/>
    <row r="502" ht="13.5" customHeight="1" x14ac:dyDescent="0.3"/>
    <row r="503" ht="13.5" customHeight="1" x14ac:dyDescent="0.3"/>
    <row r="504" ht="13.5" customHeight="1" x14ac:dyDescent="0.3"/>
    <row r="505" ht="13.5" customHeight="1" x14ac:dyDescent="0.3"/>
    <row r="506" ht="13.5" customHeight="1" x14ac:dyDescent="0.3"/>
    <row r="507" ht="13.5" customHeight="1" x14ac:dyDescent="0.3"/>
    <row r="508" ht="13.5" customHeight="1" x14ac:dyDescent="0.3"/>
    <row r="509" ht="13.5" customHeight="1" x14ac:dyDescent="0.3"/>
    <row r="510" ht="13.5" customHeight="1" x14ac:dyDescent="0.3"/>
    <row r="511" ht="13.5" customHeight="1" x14ac:dyDescent="0.3"/>
    <row r="512" ht="13.5" customHeight="1" x14ac:dyDescent="0.3"/>
    <row r="513" ht="13.5" customHeight="1" x14ac:dyDescent="0.3"/>
    <row r="514" ht="13.5" customHeight="1" x14ac:dyDescent="0.3"/>
    <row r="515" ht="13.5" customHeight="1" x14ac:dyDescent="0.3"/>
    <row r="516" ht="13.5" customHeight="1" x14ac:dyDescent="0.3"/>
    <row r="517" ht="13.5" customHeight="1" x14ac:dyDescent="0.3"/>
    <row r="518" ht="13.5" customHeight="1" x14ac:dyDescent="0.3"/>
    <row r="519" ht="13.5" customHeight="1" x14ac:dyDescent="0.3"/>
    <row r="520" ht="13.5" customHeight="1" x14ac:dyDescent="0.3"/>
    <row r="521" ht="13.5" customHeight="1" x14ac:dyDescent="0.3"/>
    <row r="522" ht="13.5" customHeight="1" x14ac:dyDescent="0.3"/>
    <row r="523" ht="13.5" customHeight="1" x14ac:dyDescent="0.3"/>
    <row r="524" ht="13.5" customHeight="1" x14ac:dyDescent="0.3"/>
    <row r="525" ht="13.5" customHeight="1" x14ac:dyDescent="0.3"/>
    <row r="526" ht="13.5" customHeight="1" x14ac:dyDescent="0.3"/>
    <row r="527" ht="13.5" customHeight="1" x14ac:dyDescent="0.3"/>
    <row r="528" ht="13.5" customHeight="1" x14ac:dyDescent="0.3"/>
    <row r="529" ht="13.5" customHeight="1" x14ac:dyDescent="0.3"/>
    <row r="530" ht="13.5" customHeight="1" x14ac:dyDescent="0.3"/>
    <row r="531" ht="13.5" customHeight="1" x14ac:dyDescent="0.3"/>
    <row r="532" ht="13.5" customHeight="1" x14ac:dyDescent="0.3"/>
    <row r="533" ht="13.5" customHeight="1" x14ac:dyDescent="0.3"/>
    <row r="534" ht="13.5" customHeight="1" x14ac:dyDescent="0.3"/>
    <row r="535" ht="13.5" customHeight="1" x14ac:dyDescent="0.3"/>
    <row r="536" ht="13.5" customHeight="1" x14ac:dyDescent="0.3"/>
    <row r="537" ht="13.5" customHeight="1" x14ac:dyDescent="0.3"/>
    <row r="538" ht="13.5" customHeight="1" x14ac:dyDescent="0.3"/>
    <row r="539" ht="13.5" customHeight="1" x14ac:dyDescent="0.3"/>
    <row r="540" ht="13.5" customHeight="1" x14ac:dyDescent="0.3"/>
    <row r="541" ht="13.5" customHeight="1" x14ac:dyDescent="0.3"/>
    <row r="542" ht="13.5" customHeight="1" x14ac:dyDescent="0.3"/>
    <row r="543" ht="13.5" customHeight="1" x14ac:dyDescent="0.3"/>
    <row r="544" ht="13.5" customHeight="1" x14ac:dyDescent="0.3"/>
    <row r="545" ht="13.5" customHeight="1" x14ac:dyDescent="0.3"/>
    <row r="546" ht="13.5" customHeight="1" x14ac:dyDescent="0.3"/>
    <row r="547" ht="13.5" customHeight="1" x14ac:dyDescent="0.3"/>
    <row r="548" ht="13.5" customHeight="1" x14ac:dyDescent="0.3"/>
    <row r="549" ht="13.5" customHeight="1" x14ac:dyDescent="0.3"/>
    <row r="550" ht="13.5" customHeight="1" x14ac:dyDescent="0.3"/>
    <row r="551" ht="13.5" customHeight="1" x14ac:dyDescent="0.3"/>
    <row r="552" ht="13.5" customHeight="1" x14ac:dyDescent="0.3"/>
    <row r="553" ht="13.5" customHeight="1" x14ac:dyDescent="0.3"/>
    <row r="554" ht="13.5" customHeight="1" x14ac:dyDescent="0.3"/>
    <row r="555" ht="13.5" customHeight="1" x14ac:dyDescent="0.3"/>
    <row r="556" ht="13.5" customHeight="1" x14ac:dyDescent="0.3"/>
    <row r="557" ht="13.5" customHeight="1" x14ac:dyDescent="0.3"/>
    <row r="558" ht="13.5" customHeight="1" x14ac:dyDescent="0.3"/>
    <row r="559" ht="13.5" customHeight="1" x14ac:dyDescent="0.3"/>
    <row r="560" ht="13.5" customHeight="1" x14ac:dyDescent="0.3"/>
    <row r="561" ht="13.5" customHeight="1" x14ac:dyDescent="0.3"/>
    <row r="562" ht="13.5" customHeight="1" x14ac:dyDescent="0.3"/>
    <row r="563" ht="13.5" customHeight="1" x14ac:dyDescent="0.3"/>
    <row r="564" ht="13.5" customHeight="1" x14ac:dyDescent="0.3"/>
    <row r="565" ht="13.5" customHeight="1" x14ac:dyDescent="0.3"/>
    <row r="566" ht="13.5" customHeight="1" x14ac:dyDescent="0.3"/>
    <row r="567" ht="13.5" customHeight="1" x14ac:dyDescent="0.3"/>
    <row r="568" ht="13.5" customHeight="1" x14ac:dyDescent="0.3"/>
    <row r="569" ht="13.5" customHeight="1" x14ac:dyDescent="0.3"/>
    <row r="570" ht="13.5" customHeight="1" x14ac:dyDescent="0.3"/>
    <row r="571" ht="13.5" customHeight="1" x14ac:dyDescent="0.3"/>
    <row r="572" ht="13.5" customHeight="1" x14ac:dyDescent="0.3"/>
    <row r="573" ht="13.5" customHeight="1" x14ac:dyDescent="0.3"/>
    <row r="574" ht="13.5" customHeight="1" x14ac:dyDescent="0.3"/>
    <row r="575" ht="13.5" customHeight="1" x14ac:dyDescent="0.3"/>
    <row r="576" ht="13.5" customHeight="1" x14ac:dyDescent="0.3"/>
    <row r="577" ht="13.5" customHeight="1" x14ac:dyDescent="0.3"/>
    <row r="578" ht="13.5" customHeight="1" x14ac:dyDescent="0.3"/>
    <row r="579" ht="13.5" customHeight="1" x14ac:dyDescent="0.3"/>
    <row r="580" ht="13.5" customHeight="1" x14ac:dyDescent="0.3"/>
    <row r="581" ht="13.5" customHeight="1" x14ac:dyDescent="0.3"/>
    <row r="582" ht="13.5" customHeight="1" x14ac:dyDescent="0.3"/>
    <row r="583" ht="13.5" customHeight="1" x14ac:dyDescent="0.3"/>
    <row r="584" ht="13.5" customHeight="1" x14ac:dyDescent="0.3"/>
    <row r="585" ht="13.5" customHeight="1" x14ac:dyDescent="0.3"/>
    <row r="586" ht="13.5" customHeight="1" x14ac:dyDescent="0.3"/>
    <row r="587" ht="13.5" customHeight="1" x14ac:dyDescent="0.3"/>
    <row r="588" ht="13.5" customHeight="1" x14ac:dyDescent="0.3"/>
    <row r="589" ht="13.5" customHeight="1" x14ac:dyDescent="0.3"/>
    <row r="590" ht="13.5" customHeight="1" x14ac:dyDescent="0.3"/>
    <row r="591" ht="13.5" customHeight="1" x14ac:dyDescent="0.3"/>
    <row r="592" ht="13.5" customHeight="1" x14ac:dyDescent="0.3"/>
    <row r="593" ht="13.5" customHeight="1" x14ac:dyDescent="0.3"/>
    <row r="594" ht="13.5" customHeight="1" x14ac:dyDescent="0.3"/>
    <row r="595" ht="13.5" customHeight="1" x14ac:dyDescent="0.3"/>
    <row r="596" ht="13.5" customHeight="1" x14ac:dyDescent="0.3"/>
    <row r="597" ht="13.5" customHeight="1" x14ac:dyDescent="0.3"/>
    <row r="598" ht="13.5" customHeight="1" x14ac:dyDescent="0.3"/>
    <row r="599" ht="13.5" customHeight="1" x14ac:dyDescent="0.3"/>
    <row r="600" ht="13.5" customHeight="1" x14ac:dyDescent="0.3"/>
    <row r="601" ht="13.5" customHeight="1" x14ac:dyDescent="0.3"/>
    <row r="602" ht="13.5" customHeight="1" x14ac:dyDescent="0.3"/>
    <row r="603" ht="13.5" customHeight="1" x14ac:dyDescent="0.3"/>
    <row r="604" ht="13.5" customHeight="1" x14ac:dyDescent="0.3"/>
    <row r="605" ht="13.5" customHeight="1" x14ac:dyDescent="0.3"/>
    <row r="606" ht="13.5" customHeight="1" x14ac:dyDescent="0.3"/>
    <row r="607" ht="13.5" customHeight="1" x14ac:dyDescent="0.3"/>
    <row r="608" ht="13.5" customHeight="1" x14ac:dyDescent="0.3"/>
    <row r="609" ht="13.5" customHeight="1" x14ac:dyDescent="0.3"/>
    <row r="610" ht="13.5" customHeight="1" x14ac:dyDescent="0.3"/>
    <row r="611" ht="13.5" customHeight="1" x14ac:dyDescent="0.3"/>
    <row r="612" ht="13.5" customHeight="1" x14ac:dyDescent="0.3"/>
    <row r="613" ht="13.5" customHeight="1" x14ac:dyDescent="0.3"/>
    <row r="614" ht="13.5" customHeight="1" x14ac:dyDescent="0.3"/>
    <row r="615" ht="13.5" customHeight="1" x14ac:dyDescent="0.3"/>
    <row r="616" ht="13.5" customHeight="1" x14ac:dyDescent="0.3"/>
    <row r="617" ht="13.5" customHeight="1" x14ac:dyDescent="0.3"/>
    <row r="618" ht="13.5" customHeight="1" x14ac:dyDescent="0.3"/>
    <row r="619" ht="13.5" customHeight="1" x14ac:dyDescent="0.3"/>
    <row r="620" ht="13.5" customHeight="1" x14ac:dyDescent="0.3"/>
    <row r="621" ht="13.5" customHeight="1" x14ac:dyDescent="0.3"/>
    <row r="622" ht="13.5" customHeight="1" x14ac:dyDescent="0.3"/>
    <row r="623" ht="13.5" customHeight="1" x14ac:dyDescent="0.3"/>
    <row r="624" ht="13.5" customHeight="1" x14ac:dyDescent="0.3"/>
    <row r="625" ht="13.5" customHeight="1" x14ac:dyDescent="0.3"/>
    <row r="626" ht="13.5" customHeight="1" x14ac:dyDescent="0.3"/>
    <row r="627" ht="13.5" customHeight="1" x14ac:dyDescent="0.3"/>
    <row r="628" ht="13.5" customHeight="1" x14ac:dyDescent="0.3"/>
    <row r="629" ht="13.5" customHeight="1" x14ac:dyDescent="0.3"/>
    <row r="630" ht="13.5" customHeight="1" x14ac:dyDescent="0.3"/>
    <row r="631" ht="13.5" customHeight="1" x14ac:dyDescent="0.3"/>
    <row r="632" ht="13.5" customHeight="1" x14ac:dyDescent="0.3"/>
    <row r="633" ht="13.5" customHeight="1" x14ac:dyDescent="0.3"/>
    <row r="634" ht="13.5" customHeight="1" x14ac:dyDescent="0.3"/>
    <row r="635" ht="13.5" customHeight="1" x14ac:dyDescent="0.3"/>
    <row r="636" ht="13.5" customHeight="1" x14ac:dyDescent="0.3"/>
    <row r="637" ht="13.5" customHeight="1" x14ac:dyDescent="0.3"/>
    <row r="638" ht="13.5" customHeight="1" x14ac:dyDescent="0.3"/>
    <row r="639" ht="13.5" customHeight="1" x14ac:dyDescent="0.3"/>
    <row r="640" ht="13.5" customHeight="1" x14ac:dyDescent="0.3"/>
    <row r="641" ht="13.5" customHeight="1" x14ac:dyDescent="0.3"/>
    <row r="642" ht="13.5" customHeight="1" x14ac:dyDescent="0.3"/>
    <row r="643" ht="13.5" customHeight="1" x14ac:dyDescent="0.3"/>
    <row r="644" ht="13.5" customHeight="1" x14ac:dyDescent="0.3"/>
    <row r="645" ht="13.5" customHeight="1" x14ac:dyDescent="0.3"/>
    <row r="646" ht="13.5" customHeight="1" x14ac:dyDescent="0.3"/>
    <row r="647" ht="13.5" customHeight="1" x14ac:dyDescent="0.3"/>
    <row r="648" ht="13.5" customHeight="1" x14ac:dyDescent="0.3"/>
    <row r="649" ht="13.5" customHeight="1" x14ac:dyDescent="0.3"/>
    <row r="650" ht="13.5" customHeight="1" x14ac:dyDescent="0.3"/>
    <row r="651" ht="13.5" customHeight="1" x14ac:dyDescent="0.3"/>
    <row r="652" ht="13.5" customHeight="1" x14ac:dyDescent="0.3"/>
    <row r="653" ht="13.5" customHeight="1" x14ac:dyDescent="0.3"/>
    <row r="654" ht="13.5" customHeight="1" x14ac:dyDescent="0.3"/>
    <row r="655" ht="13.5" customHeight="1" x14ac:dyDescent="0.3"/>
    <row r="656" ht="13.5" customHeight="1" x14ac:dyDescent="0.3"/>
    <row r="657" ht="13.5" customHeight="1" x14ac:dyDescent="0.3"/>
    <row r="658" ht="13.5" customHeight="1" x14ac:dyDescent="0.3"/>
    <row r="659" ht="13.5" customHeight="1" x14ac:dyDescent="0.3"/>
    <row r="660" ht="13.5" customHeight="1" x14ac:dyDescent="0.3"/>
    <row r="661" ht="13.5" customHeight="1" x14ac:dyDescent="0.3"/>
    <row r="662" ht="13.5" customHeight="1" x14ac:dyDescent="0.3"/>
    <row r="663" ht="13.5" customHeight="1" x14ac:dyDescent="0.3"/>
    <row r="664" ht="13.5" customHeight="1" x14ac:dyDescent="0.3"/>
    <row r="665" ht="13.5" customHeight="1" x14ac:dyDescent="0.3"/>
    <row r="666" ht="13.5" customHeight="1" x14ac:dyDescent="0.3"/>
    <row r="667" ht="13.5" customHeight="1" x14ac:dyDescent="0.3"/>
    <row r="668" ht="13.5" customHeight="1" x14ac:dyDescent="0.3"/>
    <row r="669" ht="13.5" customHeight="1" x14ac:dyDescent="0.3"/>
    <row r="670" ht="13.5" customHeight="1" x14ac:dyDescent="0.3"/>
    <row r="671" ht="13.5" customHeight="1" x14ac:dyDescent="0.3"/>
    <row r="672" ht="13.5" customHeight="1" x14ac:dyDescent="0.3"/>
    <row r="673" ht="13.5" customHeight="1" x14ac:dyDescent="0.3"/>
    <row r="674" ht="13.5" customHeight="1" x14ac:dyDescent="0.3"/>
    <row r="675" ht="13.5" customHeight="1" x14ac:dyDescent="0.3"/>
    <row r="676" ht="13.5" customHeight="1" x14ac:dyDescent="0.3"/>
    <row r="677" ht="13.5" customHeight="1" x14ac:dyDescent="0.3"/>
    <row r="678" ht="13.5" customHeight="1" x14ac:dyDescent="0.3"/>
    <row r="679" ht="13.5" customHeight="1" x14ac:dyDescent="0.3"/>
    <row r="680" ht="13.5" customHeight="1" x14ac:dyDescent="0.3"/>
    <row r="681" ht="13.5" customHeight="1" x14ac:dyDescent="0.3"/>
    <row r="682" ht="13.5" customHeight="1" x14ac:dyDescent="0.3"/>
    <row r="683" ht="13.5" customHeight="1" x14ac:dyDescent="0.3"/>
    <row r="684" ht="13.5" customHeight="1" x14ac:dyDescent="0.3"/>
    <row r="685" ht="13.5" customHeight="1" x14ac:dyDescent="0.3"/>
    <row r="686" ht="13.5" customHeight="1" x14ac:dyDescent="0.3"/>
    <row r="687" ht="13.5" customHeight="1" x14ac:dyDescent="0.3"/>
    <row r="688" ht="13.5" customHeight="1" x14ac:dyDescent="0.3"/>
    <row r="689" ht="13.5" customHeight="1" x14ac:dyDescent="0.3"/>
    <row r="690" ht="13.5" customHeight="1" x14ac:dyDescent="0.3"/>
    <row r="691" ht="13.5" customHeight="1" x14ac:dyDescent="0.3"/>
    <row r="692" ht="13.5" customHeight="1" x14ac:dyDescent="0.3"/>
    <row r="693" ht="13.5" customHeight="1" x14ac:dyDescent="0.3"/>
    <row r="694" ht="13.5" customHeight="1" x14ac:dyDescent="0.3"/>
    <row r="695" ht="13.5" customHeight="1" x14ac:dyDescent="0.3"/>
    <row r="696" ht="13.5" customHeight="1" x14ac:dyDescent="0.3"/>
    <row r="697" ht="13.5" customHeight="1" x14ac:dyDescent="0.3"/>
    <row r="698" ht="13.5" customHeight="1" x14ac:dyDescent="0.3"/>
    <row r="699" ht="13.5" customHeight="1" x14ac:dyDescent="0.3"/>
    <row r="700" ht="13.5" customHeight="1" x14ac:dyDescent="0.3"/>
    <row r="701" ht="13.5" customHeight="1" x14ac:dyDescent="0.3"/>
    <row r="702" ht="13.5" customHeight="1" x14ac:dyDescent="0.3"/>
    <row r="703" ht="13.5" customHeight="1" x14ac:dyDescent="0.3"/>
    <row r="704" ht="13.5" customHeight="1" x14ac:dyDescent="0.3"/>
    <row r="705" ht="13.5" customHeight="1" x14ac:dyDescent="0.3"/>
    <row r="706" ht="13.5" customHeight="1" x14ac:dyDescent="0.3"/>
    <row r="707" ht="13.5" customHeight="1" x14ac:dyDescent="0.3"/>
    <row r="708" ht="13.5" customHeight="1" x14ac:dyDescent="0.3"/>
    <row r="709" ht="13.5" customHeight="1" x14ac:dyDescent="0.3"/>
    <row r="710" ht="13.5" customHeight="1" x14ac:dyDescent="0.3"/>
    <row r="711" ht="13.5" customHeight="1" x14ac:dyDescent="0.3"/>
    <row r="712" ht="13.5" customHeight="1" x14ac:dyDescent="0.3"/>
    <row r="713" ht="13.5" customHeight="1" x14ac:dyDescent="0.3"/>
    <row r="714" ht="13.5" customHeight="1" x14ac:dyDescent="0.3"/>
    <row r="715" ht="13.5" customHeight="1" x14ac:dyDescent="0.3"/>
    <row r="716" ht="13.5" customHeight="1" x14ac:dyDescent="0.3"/>
    <row r="717" ht="13.5" customHeight="1" x14ac:dyDescent="0.3"/>
    <row r="718" ht="13.5" customHeight="1" x14ac:dyDescent="0.3"/>
    <row r="719" ht="13.5" customHeight="1" x14ac:dyDescent="0.3"/>
    <row r="720" ht="13.5" customHeight="1" x14ac:dyDescent="0.3"/>
    <row r="721" ht="13.5" customHeight="1" x14ac:dyDescent="0.3"/>
    <row r="722" ht="13.5" customHeight="1" x14ac:dyDescent="0.3"/>
    <row r="723" ht="13.5" customHeight="1" x14ac:dyDescent="0.3"/>
    <row r="724" ht="13.5" customHeight="1" x14ac:dyDescent="0.3"/>
    <row r="725" ht="13.5" customHeight="1" x14ac:dyDescent="0.3"/>
    <row r="726" ht="13.5" customHeight="1" x14ac:dyDescent="0.3"/>
    <row r="727" ht="13.5" customHeight="1" x14ac:dyDescent="0.3"/>
    <row r="728" ht="13.5" customHeight="1" x14ac:dyDescent="0.3"/>
    <row r="729" ht="13.5" customHeight="1" x14ac:dyDescent="0.3"/>
    <row r="730" ht="13.5" customHeight="1" x14ac:dyDescent="0.3"/>
    <row r="731" ht="13.5" customHeight="1" x14ac:dyDescent="0.3"/>
    <row r="732" ht="13.5" customHeight="1" x14ac:dyDescent="0.3"/>
    <row r="733" ht="13.5" customHeight="1" x14ac:dyDescent="0.3"/>
    <row r="734" ht="13.5" customHeight="1" x14ac:dyDescent="0.3"/>
    <row r="735" ht="13.5" customHeight="1" x14ac:dyDescent="0.3"/>
    <row r="736" ht="13.5" customHeight="1" x14ac:dyDescent="0.3"/>
    <row r="737" ht="13.5" customHeight="1" x14ac:dyDescent="0.3"/>
    <row r="738" ht="13.5" customHeight="1" x14ac:dyDescent="0.3"/>
    <row r="739" ht="13.5" customHeight="1" x14ac:dyDescent="0.3"/>
    <row r="740" ht="13.5" customHeight="1" x14ac:dyDescent="0.3"/>
    <row r="741" ht="13.5" customHeight="1" x14ac:dyDescent="0.3"/>
    <row r="742" ht="13.5" customHeight="1" x14ac:dyDescent="0.3"/>
    <row r="743" ht="13.5" customHeight="1" x14ac:dyDescent="0.3"/>
    <row r="744" ht="13.5" customHeight="1" x14ac:dyDescent="0.3"/>
    <row r="745" ht="13.5" customHeight="1" x14ac:dyDescent="0.3"/>
    <row r="746" ht="13.5" customHeight="1" x14ac:dyDescent="0.3"/>
    <row r="747" ht="13.5" customHeight="1" x14ac:dyDescent="0.3"/>
    <row r="748" ht="13.5" customHeight="1" x14ac:dyDescent="0.3"/>
    <row r="749" ht="13.5" customHeight="1" x14ac:dyDescent="0.3"/>
    <row r="750" ht="13.5" customHeight="1" x14ac:dyDescent="0.3"/>
    <row r="751" ht="13.5" customHeight="1" x14ac:dyDescent="0.3"/>
    <row r="752" ht="13.5" customHeight="1" x14ac:dyDescent="0.3"/>
    <row r="753" ht="13.5" customHeight="1" x14ac:dyDescent="0.3"/>
    <row r="754" ht="13.5" customHeight="1" x14ac:dyDescent="0.3"/>
    <row r="755" ht="13.5" customHeight="1" x14ac:dyDescent="0.3"/>
    <row r="756" ht="13.5" customHeight="1" x14ac:dyDescent="0.3"/>
    <row r="757" ht="13.5" customHeight="1" x14ac:dyDescent="0.3"/>
    <row r="758" ht="13.5" customHeight="1" x14ac:dyDescent="0.3"/>
    <row r="759" ht="13.5" customHeight="1" x14ac:dyDescent="0.3"/>
    <row r="760" ht="13.5" customHeight="1" x14ac:dyDescent="0.3"/>
    <row r="761" ht="13.5" customHeight="1" x14ac:dyDescent="0.3"/>
    <row r="762" ht="13.5" customHeight="1" x14ac:dyDescent="0.3"/>
    <row r="763" ht="13.5" customHeight="1" x14ac:dyDescent="0.3"/>
    <row r="764" ht="13.5" customHeight="1" x14ac:dyDescent="0.3"/>
    <row r="765" ht="13.5" customHeight="1" x14ac:dyDescent="0.3"/>
    <row r="766" ht="13.5" customHeight="1" x14ac:dyDescent="0.3"/>
    <row r="767" ht="13.5" customHeight="1" x14ac:dyDescent="0.3"/>
    <row r="768" ht="13.5" customHeight="1" x14ac:dyDescent="0.3"/>
    <row r="769" ht="13.5" customHeight="1" x14ac:dyDescent="0.3"/>
    <row r="770" ht="13.5" customHeight="1" x14ac:dyDescent="0.3"/>
    <row r="771" ht="13.5" customHeight="1" x14ac:dyDescent="0.3"/>
    <row r="772" ht="13.5" customHeight="1" x14ac:dyDescent="0.3"/>
    <row r="773" ht="13.5" customHeight="1" x14ac:dyDescent="0.3"/>
    <row r="774" ht="13.5" customHeight="1" x14ac:dyDescent="0.3"/>
    <row r="775" ht="13.5" customHeight="1" x14ac:dyDescent="0.3"/>
    <row r="776" ht="13.5" customHeight="1" x14ac:dyDescent="0.3"/>
    <row r="777" ht="13.5" customHeight="1" x14ac:dyDescent="0.3"/>
    <row r="778" ht="13.5" customHeight="1" x14ac:dyDescent="0.3"/>
    <row r="779" ht="13.5" customHeight="1" x14ac:dyDescent="0.3"/>
    <row r="780" ht="13.5" customHeight="1" x14ac:dyDescent="0.3"/>
    <row r="781" ht="13.5" customHeight="1" x14ac:dyDescent="0.3"/>
    <row r="782" ht="13.5" customHeight="1" x14ac:dyDescent="0.3"/>
    <row r="783" ht="13.5" customHeight="1" x14ac:dyDescent="0.3"/>
    <row r="784" ht="13.5" customHeight="1" x14ac:dyDescent="0.3"/>
    <row r="785" ht="13.5" customHeight="1" x14ac:dyDescent="0.3"/>
    <row r="786" ht="13.5" customHeight="1" x14ac:dyDescent="0.3"/>
    <row r="787" ht="13.5" customHeight="1" x14ac:dyDescent="0.3"/>
    <row r="788" ht="13.5" customHeight="1" x14ac:dyDescent="0.3"/>
    <row r="789" ht="13.5" customHeight="1" x14ac:dyDescent="0.3"/>
    <row r="790" ht="13.5" customHeight="1" x14ac:dyDescent="0.3"/>
    <row r="791" ht="13.5" customHeight="1" x14ac:dyDescent="0.3"/>
    <row r="792" ht="13.5" customHeight="1" x14ac:dyDescent="0.3"/>
    <row r="793" ht="13.5" customHeight="1" x14ac:dyDescent="0.3"/>
    <row r="794" ht="13.5" customHeight="1" x14ac:dyDescent="0.3"/>
    <row r="795" ht="13.5" customHeight="1" x14ac:dyDescent="0.3"/>
    <row r="796" ht="13.5" customHeight="1" x14ac:dyDescent="0.3"/>
    <row r="797" ht="13.5" customHeight="1" x14ac:dyDescent="0.3"/>
    <row r="798" ht="13.5" customHeight="1" x14ac:dyDescent="0.3"/>
    <row r="799" ht="13.5" customHeight="1" x14ac:dyDescent="0.3"/>
    <row r="800" ht="13.5" customHeight="1" x14ac:dyDescent="0.3"/>
    <row r="801" ht="13.5" customHeight="1" x14ac:dyDescent="0.3"/>
    <row r="802" ht="13.5" customHeight="1" x14ac:dyDescent="0.3"/>
    <row r="803" ht="13.5" customHeight="1" x14ac:dyDescent="0.3"/>
    <row r="804" ht="13.5" customHeight="1" x14ac:dyDescent="0.3"/>
    <row r="805" ht="13.5" customHeight="1" x14ac:dyDescent="0.3"/>
    <row r="806" ht="13.5" customHeight="1" x14ac:dyDescent="0.3"/>
    <row r="807" ht="13.5" customHeight="1" x14ac:dyDescent="0.3"/>
    <row r="808" ht="13.5" customHeight="1" x14ac:dyDescent="0.3"/>
    <row r="809" ht="13.5" customHeight="1" x14ac:dyDescent="0.3"/>
    <row r="810" ht="13.5" customHeight="1" x14ac:dyDescent="0.3"/>
    <row r="811" ht="13.5" customHeight="1" x14ac:dyDescent="0.3"/>
    <row r="812" ht="13.5" customHeight="1" x14ac:dyDescent="0.3"/>
    <row r="813" ht="13.5" customHeight="1" x14ac:dyDescent="0.3"/>
    <row r="814" ht="13.5" customHeight="1" x14ac:dyDescent="0.3"/>
    <row r="815" ht="13.5" customHeight="1" x14ac:dyDescent="0.3"/>
    <row r="816" ht="13.5" customHeight="1" x14ac:dyDescent="0.3"/>
    <row r="817" ht="13.5" customHeight="1" x14ac:dyDescent="0.3"/>
    <row r="818" ht="13.5" customHeight="1" x14ac:dyDescent="0.3"/>
    <row r="819" ht="13.5" customHeight="1" x14ac:dyDescent="0.3"/>
    <row r="820" ht="13.5" customHeight="1" x14ac:dyDescent="0.3"/>
    <row r="821" ht="13.5" customHeight="1" x14ac:dyDescent="0.3"/>
    <row r="822" ht="13.5" customHeight="1" x14ac:dyDescent="0.3"/>
    <row r="823" ht="13.5" customHeight="1" x14ac:dyDescent="0.3"/>
    <row r="824" ht="13.5" customHeight="1" x14ac:dyDescent="0.3"/>
    <row r="825" ht="13.5" customHeight="1" x14ac:dyDescent="0.3"/>
    <row r="826" ht="13.5" customHeight="1" x14ac:dyDescent="0.3"/>
    <row r="827" ht="13.5" customHeight="1" x14ac:dyDescent="0.3"/>
    <row r="828" ht="13.5" customHeight="1" x14ac:dyDescent="0.3"/>
    <row r="829" ht="13.5" customHeight="1" x14ac:dyDescent="0.3"/>
    <row r="830" ht="13.5" customHeight="1" x14ac:dyDescent="0.3"/>
    <row r="831" ht="13.5" customHeight="1" x14ac:dyDescent="0.3"/>
    <row r="832" ht="13.5" customHeight="1" x14ac:dyDescent="0.3"/>
    <row r="833" ht="13.5" customHeight="1" x14ac:dyDescent="0.3"/>
    <row r="834" ht="13.5" customHeight="1" x14ac:dyDescent="0.3"/>
    <row r="835" ht="13.5" customHeight="1" x14ac:dyDescent="0.3"/>
    <row r="836" ht="13.5" customHeight="1" x14ac:dyDescent="0.3"/>
    <row r="837" ht="13.5" customHeight="1" x14ac:dyDescent="0.3"/>
    <row r="838" ht="13.5" customHeight="1" x14ac:dyDescent="0.3"/>
    <row r="839" ht="13.5" customHeight="1" x14ac:dyDescent="0.3"/>
    <row r="840" ht="13.5" customHeight="1" x14ac:dyDescent="0.3"/>
    <row r="841" ht="13.5" customHeight="1" x14ac:dyDescent="0.3"/>
    <row r="842" ht="13.5" customHeight="1" x14ac:dyDescent="0.3"/>
    <row r="843" ht="13.5" customHeight="1" x14ac:dyDescent="0.3"/>
    <row r="844" ht="13.5" customHeight="1" x14ac:dyDescent="0.3"/>
    <row r="845" ht="13.5" customHeight="1" x14ac:dyDescent="0.3"/>
    <row r="846" ht="13.5" customHeight="1" x14ac:dyDescent="0.3"/>
    <row r="847" ht="13.5" customHeight="1" x14ac:dyDescent="0.3"/>
    <row r="848" ht="13.5" customHeight="1" x14ac:dyDescent="0.3"/>
    <row r="849" ht="13.5" customHeight="1" x14ac:dyDescent="0.3"/>
    <row r="850" ht="13.5" customHeight="1" x14ac:dyDescent="0.3"/>
    <row r="851" ht="13.5" customHeight="1" x14ac:dyDescent="0.3"/>
    <row r="852" ht="13.5" customHeight="1" x14ac:dyDescent="0.3"/>
    <row r="853" ht="13.5" customHeight="1" x14ac:dyDescent="0.3"/>
    <row r="854" ht="13.5" customHeight="1" x14ac:dyDescent="0.3"/>
    <row r="855" ht="13.5" customHeight="1" x14ac:dyDescent="0.3"/>
    <row r="856" ht="13.5" customHeight="1" x14ac:dyDescent="0.3"/>
    <row r="857" ht="13.5" customHeight="1" x14ac:dyDescent="0.3"/>
    <row r="858" ht="13.5" customHeight="1" x14ac:dyDescent="0.3"/>
    <row r="859" ht="13.5" customHeight="1" x14ac:dyDescent="0.3"/>
    <row r="860" ht="13.5" customHeight="1" x14ac:dyDescent="0.3"/>
    <row r="861" ht="13.5" customHeight="1" x14ac:dyDescent="0.3"/>
    <row r="862" ht="13.5" customHeight="1" x14ac:dyDescent="0.3"/>
    <row r="863" ht="13.5" customHeight="1" x14ac:dyDescent="0.3"/>
    <row r="864" ht="13.5" customHeight="1" x14ac:dyDescent="0.3"/>
    <row r="865" ht="13.5" customHeight="1" x14ac:dyDescent="0.3"/>
    <row r="866" ht="13.5" customHeight="1" x14ac:dyDescent="0.3"/>
    <row r="867" ht="13.5" customHeight="1" x14ac:dyDescent="0.3"/>
    <row r="868" ht="13.5" customHeight="1" x14ac:dyDescent="0.3"/>
    <row r="869" ht="13.5" customHeight="1" x14ac:dyDescent="0.3"/>
    <row r="870" ht="13.5" customHeight="1" x14ac:dyDescent="0.3"/>
    <row r="871" ht="13.5" customHeight="1" x14ac:dyDescent="0.3"/>
    <row r="872" ht="13.5" customHeight="1" x14ac:dyDescent="0.3"/>
    <row r="873" ht="13.5" customHeight="1" x14ac:dyDescent="0.3"/>
    <row r="874" ht="13.5" customHeight="1" x14ac:dyDescent="0.3"/>
    <row r="875" ht="13.5" customHeight="1" x14ac:dyDescent="0.3"/>
    <row r="876" ht="13.5" customHeight="1" x14ac:dyDescent="0.3"/>
    <row r="877" ht="13.5" customHeight="1" x14ac:dyDescent="0.3"/>
    <row r="878" ht="13.5" customHeight="1" x14ac:dyDescent="0.3"/>
    <row r="879" ht="13.5" customHeight="1" x14ac:dyDescent="0.3"/>
    <row r="880" ht="13.5" customHeight="1" x14ac:dyDescent="0.3"/>
    <row r="881" ht="13.5" customHeight="1" x14ac:dyDescent="0.3"/>
    <row r="882" ht="13.5" customHeight="1" x14ac:dyDescent="0.3"/>
    <row r="883" ht="13.5" customHeight="1" x14ac:dyDescent="0.3"/>
    <row r="884" ht="13.5" customHeight="1" x14ac:dyDescent="0.3"/>
    <row r="885" ht="13.5" customHeight="1" x14ac:dyDescent="0.3"/>
    <row r="886" ht="13.5" customHeight="1" x14ac:dyDescent="0.3"/>
    <row r="887" ht="13.5" customHeight="1" x14ac:dyDescent="0.3"/>
    <row r="888" ht="13.5" customHeight="1" x14ac:dyDescent="0.3"/>
    <row r="889" ht="13.5" customHeight="1" x14ac:dyDescent="0.3"/>
    <row r="890" ht="13.5" customHeight="1" x14ac:dyDescent="0.3"/>
    <row r="891" ht="13.5" customHeight="1" x14ac:dyDescent="0.3"/>
    <row r="892" ht="13.5" customHeight="1" x14ac:dyDescent="0.3"/>
    <row r="893" ht="13.5" customHeight="1" x14ac:dyDescent="0.3"/>
    <row r="894" ht="13.5" customHeight="1" x14ac:dyDescent="0.3"/>
    <row r="895" ht="13.5" customHeight="1" x14ac:dyDescent="0.3"/>
    <row r="896" ht="13.5" customHeight="1" x14ac:dyDescent="0.3"/>
    <row r="897" ht="13.5" customHeight="1" x14ac:dyDescent="0.3"/>
    <row r="898" ht="13.5" customHeight="1" x14ac:dyDescent="0.3"/>
    <row r="899" ht="13.5" customHeight="1" x14ac:dyDescent="0.3"/>
    <row r="900" ht="13.5" customHeight="1" x14ac:dyDescent="0.3"/>
    <row r="901" ht="13.5" customHeight="1" x14ac:dyDescent="0.3"/>
    <row r="902" ht="13.5" customHeight="1" x14ac:dyDescent="0.3"/>
    <row r="903" ht="13.5" customHeight="1" x14ac:dyDescent="0.3"/>
    <row r="904" ht="13.5" customHeight="1" x14ac:dyDescent="0.3"/>
    <row r="905" ht="13.5" customHeight="1" x14ac:dyDescent="0.3"/>
    <row r="906" ht="13.5" customHeight="1" x14ac:dyDescent="0.3"/>
    <row r="907" ht="13.5" customHeight="1" x14ac:dyDescent="0.3"/>
    <row r="908" ht="13.5" customHeight="1" x14ac:dyDescent="0.3"/>
    <row r="909" ht="13.5" customHeight="1" x14ac:dyDescent="0.3"/>
    <row r="910" ht="13.5" customHeight="1" x14ac:dyDescent="0.3"/>
    <row r="911" ht="13.5" customHeight="1" x14ac:dyDescent="0.3"/>
    <row r="912" ht="13.5" customHeight="1" x14ac:dyDescent="0.3"/>
    <row r="913" ht="13.5" customHeight="1" x14ac:dyDescent="0.3"/>
    <row r="914" ht="13.5" customHeight="1" x14ac:dyDescent="0.3"/>
    <row r="915" ht="13.5" customHeight="1" x14ac:dyDescent="0.3"/>
    <row r="916" ht="13.5" customHeight="1" x14ac:dyDescent="0.3"/>
    <row r="917" ht="13.5" customHeight="1" x14ac:dyDescent="0.3"/>
    <row r="918" ht="13.5" customHeight="1" x14ac:dyDescent="0.3"/>
    <row r="919" ht="13.5" customHeight="1" x14ac:dyDescent="0.3"/>
    <row r="920" ht="13.5" customHeight="1" x14ac:dyDescent="0.3"/>
    <row r="921" ht="13.5" customHeight="1" x14ac:dyDescent="0.3"/>
    <row r="922" ht="13.5" customHeight="1" x14ac:dyDescent="0.3"/>
    <row r="923" ht="13.5" customHeight="1" x14ac:dyDescent="0.3"/>
    <row r="924" ht="13.5" customHeight="1" x14ac:dyDescent="0.3"/>
    <row r="925" ht="13.5" customHeight="1" x14ac:dyDescent="0.3"/>
    <row r="926" ht="13.5" customHeight="1" x14ac:dyDescent="0.3"/>
    <row r="927" ht="13.5" customHeight="1" x14ac:dyDescent="0.3"/>
    <row r="928" ht="13.5" customHeight="1" x14ac:dyDescent="0.3"/>
    <row r="929" ht="13.5" customHeight="1" x14ac:dyDescent="0.3"/>
    <row r="930" ht="13.5" customHeight="1" x14ac:dyDescent="0.3"/>
    <row r="931" ht="13.5" customHeight="1" x14ac:dyDescent="0.3"/>
    <row r="932" ht="13.5" customHeight="1" x14ac:dyDescent="0.3"/>
    <row r="933" ht="13.5" customHeight="1" x14ac:dyDescent="0.3"/>
    <row r="934" ht="13.5" customHeight="1" x14ac:dyDescent="0.3"/>
    <row r="935" ht="13.5" customHeight="1" x14ac:dyDescent="0.3"/>
    <row r="936" ht="13.5" customHeight="1" x14ac:dyDescent="0.3"/>
    <row r="937" ht="13.5" customHeight="1" x14ac:dyDescent="0.3"/>
    <row r="938" ht="13.5" customHeight="1" x14ac:dyDescent="0.3"/>
    <row r="939" ht="13.5" customHeight="1" x14ac:dyDescent="0.3"/>
    <row r="940" ht="13.5" customHeight="1" x14ac:dyDescent="0.3"/>
    <row r="941" ht="13.5" customHeight="1" x14ac:dyDescent="0.3"/>
    <row r="942" ht="13.5" customHeight="1" x14ac:dyDescent="0.3"/>
    <row r="943" ht="13.5" customHeight="1" x14ac:dyDescent="0.3"/>
    <row r="944" ht="13.5" customHeight="1" x14ac:dyDescent="0.3"/>
    <row r="945" ht="13.5" customHeight="1" x14ac:dyDescent="0.3"/>
    <row r="946" ht="13.5" customHeight="1" x14ac:dyDescent="0.3"/>
    <row r="947" ht="13.5" customHeight="1" x14ac:dyDescent="0.3"/>
    <row r="948" ht="13.5" customHeight="1" x14ac:dyDescent="0.3"/>
    <row r="949" ht="13.5" customHeight="1" x14ac:dyDescent="0.3"/>
    <row r="950" ht="13.5" customHeight="1" x14ac:dyDescent="0.3"/>
    <row r="951" ht="13.5" customHeight="1" x14ac:dyDescent="0.3"/>
    <row r="952" ht="13.5" customHeight="1" x14ac:dyDescent="0.3"/>
    <row r="953" ht="13.5" customHeight="1" x14ac:dyDescent="0.3"/>
    <row r="954" ht="13.5" customHeight="1" x14ac:dyDescent="0.3"/>
    <row r="955" ht="13.5" customHeight="1" x14ac:dyDescent="0.3"/>
    <row r="956" ht="13.5" customHeight="1" x14ac:dyDescent="0.3"/>
    <row r="957" ht="13.5" customHeight="1" x14ac:dyDescent="0.3"/>
    <row r="958" ht="13.5" customHeight="1" x14ac:dyDescent="0.3"/>
    <row r="959" ht="13.5" customHeight="1" x14ac:dyDescent="0.3"/>
    <row r="960" ht="13.5" customHeight="1" x14ac:dyDescent="0.3"/>
    <row r="961" ht="13.5" customHeight="1" x14ac:dyDescent="0.3"/>
    <row r="962" ht="13.5" customHeight="1" x14ac:dyDescent="0.3"/>
    <row r="963" ht="13.5" customHeight="1" x14ac:dyDescent="0.3"/>
    <row r="964" ht="13.5" customHeight="1" x14ac:dyDescent="0.3"/>
    <row r="965" ht="13.5" customHeight="1" x14ac:dyDescent="0.3"/>
    <row r="966" ht="13.5" customHeight="1" x14ac:dyDescent="0.3"/>
    <row r="967" ht="13.5" customHeight="1" x14ac:dyDescent="0.3"/>
    <row r="968" ht="13.5" customHeight="1" x14ac:dyDescent="0.3"/>
    <row r="969" ht="13.5" customHeight="1" x14ac:dyDescent="0.3"/>
    <row r="970" ht="13.5" customHeight="1" x14ac:dyDescent="0.3"/>
    <row r="971" ht="13.5" customHeight="1" x14ac:dyDescent="0.3"/>
    <row r="972" ht="13.5" customHeight="1" x14ac:dyDescent="0.3"/>
    <row r="973" ht="13.5" customHeight="1" x14ac:dyDescent="0.3"/>
    <row r="974" ht="13.5" customHeight="1" x14ac:dyDescent="0.3"/>
    <row r="975" ht="13.5" customHeight="1" x14ac:dyDescent="0.3"/>
    <row r="976" ht="13.5" customHeight="1" x14ac:dyDescent="0.3"/>
    <row r="977" ht="13.5" customHeight="1" x14ac:dyDescent="0.3"/>
    <row r="978" ht="13.5" customHeight="1" x14ac:dyDescent="0.3"/>
    <row r="979" ht="13.5" customHeight="1" x14ac:dyDescent="0.3"/>
    <row r="980" ht="13.5" customHeight="1" x14ac:dyDescent="0.3"/>
    <row r="981" ht="13.5" customHeight="1" x14ac:dyDescent="0.3"/>
    <row r="982" ht="13.5" customHeight="1" x14ac:dyDescent="0.3"/>
    <row r="983" ht="13.5" customHeight="1" x14ac:dyDescent="0.3"/>
    <row r="984" ht="13.5" customHeight="1" x14ac:dyDescent="0.3"/>
    <row r="985" ht="13.5" customHeight="1" x14ac:dyDescent="0.3"/>
    <row r="986" ht="13.5" customHeight="1" x14ac:dyDescent="0.3"/>
    <row r="987" ht="13.5" customHeight="1" x14ac:dyDescent="0.3"/>
    <row r="988" ht="13.5" customHeight="1" x14ac:dyDescent="0.3"/>
    <row r="989" ht="13.5" customHeight="1" x14ac:dyDescent="0.3"/>
    <row r="990" ht="13.5" customHeight="1" x14ac:dyDescent="0.3"/>
    <row r="991" ht="13.5" customHeight="1" x14ac:dyDescent="0.3"/>
    <row r="992" ht="13.5" customHeight="1" x14ac:dyDescent="0.3"/>
    <row r="993" ht="13.5" customHeight="1" x14ac:dyDescent="0.3"/>
    <row r="994" ht="13.5" customHeight="1" x14ac:dyDescent="0.3"/>
    <row r="995" ht="13.5" customHeight="1" x14ac:dyDescent="0.3"/>
    <row r="996" ht="13.5" customHeight="1" x14ac:dyDescent="0.3"/>
    <row r="997" ht="13.5" customHeight="1" x14ac:dyDescent="0.3"/>
    <row r="998" ht="13.5" customHeight="1" x14ac:dyDescent="0.3"/>
    <row r="999" ht="13.5" customHeight="1" x14ac:dyDescent="0.3"/>
    <row r="1000" ht="13.5" customHeight="1" x14ac:dyDescent="0.3"/>
  </sheetData>
  <autoFilter ref="A1:E272"/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eLer01</vt:lpstr>
      <vt:lpstr>Folha2</vt:lpstr>
      <vt:lpstr>Folha1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Sant´Ovaia (DGE)</dc:creator>
  <cp:lastModifiedBy>nita.pgcv59@gmail.com</cp:lastModifiedBy>
  <dcterms:created xsi:type="dcterms:W3CDTF">2022-02-19T00:15:17Z</dcterms:created>
  <dcterms:modified xsi:type="dcterms:W3CDTF">2023-09-07T18:04:56Z</dcterms:modified>
</cp:coreProperties>
</file>